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squarecouk-my.sharepoint.com/personal/c_mejia_imgp_com/Documents/Documents/ETF Charts/"/>
    </mc:Choice>
  </mc:AlternateContent>
  <xr:revisionPtr revIDLastSave="0" documentId="8_{AA9B6892-F89D-47CF-9046-DE35E4B3D807}" xr6:coauthVersionLast="47" xr6:coauthVersionMax="47" xr10:uidLastSave="{00000000-0000-0000-0000-000000000000}"/>
  <bookViews>
    <workbookView xWindow="-110" yWindow="-110" windowWidth="19420" windowHeight="11620" xr2:uid="{6517F1CE-CA89-47D1-959E-27741F647F72}"/>
  </bookViews>
  <sheets>
    <sheet name="IR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F4" i="2" s="1"/>
  <c r="K4" i="2"/>
  <c r="L4" i="2"/>
  <c r="E5" i="2"/>
  <c r="F5" i="2"/>
  <c r="K5" i="2"/>
  <c r="L5" i="2"/>
  <c r="E6" i="2"/>
  <c r="F6" i="2" s="1"/>
  <c r="K6" i="2"/>
  <c r="L6" i="2"/>
  <c r="E7" i="2"/>
  <c r="F7" i="2"/>
  <c r="K7" i="2"/>
  <c r="L7" i="2"/>
  <c r="E8" i="2"/>
  <c r="F8" i="2" s="1"/>
  <c r="K8" i="2"/>
  <c r="L8" i="2"/>
  <c r="E9" i="2"/>
  <c r="F9" i="2"/>
  <c r="K9" i="2"/>
  <c r="L9" i="2"/>
  <c r="E10" i="2"/>
  <c r="F10" i="2" s="1"/>
  <c r="K10" i="2"/>
  <c r="L10" i="2"/>
  <c r="E11" i="2"/>
  <c r="F11" i="2"/>
  <c r="K11" i="2"/>
  <c r="L11" i="2"/>
  <c r="E12" i="2"/>
  <c r="F12" i="2" s="1"/>
  <c r="K12" i="2"/>
  <c r="L12" i="2"/>
  <c r="E13" i="2"/>
  <c r="F13" i="2"/>
  <c r="K13" i="2"/>
  <c r="L13" i="2"/>
  <c r="E14" i="2"/>
  <c r="F14" i="2" s="1"/>
  <c r="K14" i="2"/>
  <c r="L14" i="2"/>
  <c r="E15" i="2"/>
  <c r="F15" i="2"/>
  <c r="K15" i="2"/>
  <c r="L15" i="2"/>
  <c r="E16" i="2"/>
  <c r="F16" i="2" s="1"/>
  <c r="K16" i="2"/>
  <c r="L16" i="2"/>
  <c r="E17" i="2"/>
  <c r="F17" i="2"/>
  <c r="K17" i="2"/>
  <c r="L17" i="2"/>
  <c r="E18" i="2"/>
  <c r="F18" i="2" s="1"/>
  <c r="K18" i="2"/>
  <c r="L18" i="2"/>
  <c r="E19" i="2"/>
  <c r="F19" i="2"/>
  <c r="K19" i="2"/>
  <c r="L19" i="2"/>
  <c r="E20" i="2"/>
  <c r="F20" i="2" s="1"/>
  <c r="K20" i="2"/>
  <c r="L20" i="2"/>
  <c r="E21" i="2"/>
  <c r="F21" i="2"/>
  <c r="K21" i="2"/>
  <c r="L21" i="2"/>
  <c r="E22" i="2"/>
  <c r="F22" i="2" s="1"/>
  <c r="K22" i="2"/>
  <c r="L22" i="2"/>
  <c r="E23" i="2"/>
  <c r="F23" i="2"/>
  <c r="K23" i="2"/>
  <c r="L23" i="2"/>
  <c r="E24" i="2"/>
  <c r="F24" i="2" s="1"/>
  <c r="K24" i="2"/>
  <c r="L24" i="2"/>
  <c r="E25" i="2"/>
  <c r="F25" i="2"/>
  <c r="K25" i="2"/>
  <c r="L25" i="2"/>
  <c r="E26" i="2"/>
  <c r="F26" i="2" s="1"/>
  <c r="K26" i="2"/>
  <c r="L26" i="2"/>
  <c r="E27" i="2"/>
  <c r="F27" i="2"/>
  <c r="K27" i="2"/>
  <c r="L27" i="2"/>
  <c r="E28" i="2"/>
  <c r="F28" i="2" s="1"/>
  <c r="K28" i="2"/>
  <c r="L28" i="2"/>
  <c r="E29" i="2"/>
  <c r="F29" i="2"/>
  <c r="K29" i="2"/>
  <c r="L29" i="2"/>
  <c r="E30" i="2"/>
  <c r="F30" i="2" s="1"/>
  <c r="K30" i="2"/>
  <c r="L30" i="2"/>
  <c r="E31" i="2"/>
  <c r="F31" i="2"/>
  <c r="K31" i="2"/>
  <c r="L31" i="2"/>
  <c r="E32" i="2"/>
  <c r="F32" i="2" s="1"/>
  <c r="K32" i="2"/>
  <c r="L32" i="2"/>
  <c r="E33" i="2"/>
  <c r="F33" i="2"/>
  <c r="K33" i="2"/>
  <c r="L33" i="2"/>
  <c r="E34" i="2"/>
  <c r="F34" i="2" s="1"/>
  <c r="K34" i="2"/>
  <c r="L34" i="2"/>
  <c r="E35" i="2"/>
  <c r="F35" i="2"/>
  <c r="K35" i="2"/>
  <c r="L35" i="2"/>
  <c r="E36" i="2"/>
  <c r="F36" i="2" s="1"/>
  <c r="K36" i="2"/>
  <c r="L36" i="2"/>
  <c r="E37" i="2"/>
  <c r="F37" i="2"/>
  <c r="K37" i="2"/>
  <c r="L37" i="2"/>
  <c r="E38" i="2"/>
  <c r="F38" i="2" s="1"/>
  <c r="K38" i="2"/>
  <c r="L38" i="2"/>
  <c r="E39" i="2"/>
  <c r="F39" i="2"/>
  <c r="K39" i="2"/>
  <c r="L39" i="2"/>
  <c r="E40" i="2"/>
  <c r="F40" i="2" s="1"/>
  <c r="K40" i="2"/>
  <c r="L40" i="2"/>
  <c r="E41" i="2"/>
  <c r="F41" i="2"/>
  <c r="K41" i="2"/>
  <c r="L41" i="2"/>
  <c r="E42" i="2"/>
  <c r="F42" i="2" s="1"/>
  <c r="K42" i="2"/>
  <c r="L42" i="2"/>
  <c r="E43" i="2"/>
  <c r="F43" i="2"/>
  <c r="K43" i="2"/>
  <c r="L43" i="2"/>
  <c r="E44" i="2"/>
  <c r="F44" i="2" s="1"/>
  <c r="K44" i="2"/>
  <c r="L44" i="2"/>
  <c r="E45" i="2"/>
  <c r="F45" i="2"/>
  <c r="K45" i="2"/>
  <c r="L45" i="2"/>
  <c r="E46" i="2"/>
  <c r="F46" i="2" s="1"/>
  <c r="K46" i="2"/>
  <c r="L46" i="2"/>
  <c r="E47" i="2"/>
  <c r="F47" i="2"/>
  <c r="K47" i="2"/>
  <c r="L47" i="2"/>
  <c r="E48" i="2"/>
  <c r="F48" i="2" s="1"/>
  <c r="K48" i="2"/>
  <c r="L48" i="2"/>
  <c r="E49" i="2"/>
  <c r="F49" i="2"/>
  <c r="K49" i="2"/>
  <c r="L49" i="2"/>
  <c r="E50" i="2"/>
  <c r="F50" i="2" s="1"/>
  <c r="K50" i="2"/>
  <c r="L50" i="2"/>
  <c r="E51" i="2"/>
  <c r="F51" i="2"/>
  <c r="K51" i="2"/>
  <c r="L51" i="2"/>
  <c r="E52" i="2"/>
  <c r="F52" i="2" s="1"/>
  <c r="K52" i="2"/>
  <c r="L52" i="2"/>
  <c r="E53" i="2"/>
  <c r="F53" i="2"/>
  <c r="K53" i="2"/>
  <c r="L53" i="2"/>
  <c r="E54" i="2"/>
  <c r="F54" i="2" s="1"/>
  <c r="K54" i="2"/>
  <c r="L54" i="2"/>
  <c r="E55" i="2"/>
  <c r="F55" i="2"/>
  <c r="K55" i="2"/>
  <c r="L55" i="2"/>
  <c r="E56" i="2"/>
  <c r="F56" i="2" s="1"/>
  <c r="K56" i="2"/>
  <c r="L56" i="2"/>
  <c r="E57" i="2"/>
  <c r="F57" i="2"/>
  <c r="K57" i="2"/>
  <c r="L57" i="2"/>
  <c r="E58" i="2"/>
  <c r="F58" i="2" s="1"/>
  <c r="K58" i="2"/>
  <c r="L58" i="2"/>
  <c r="E59" i="2"/>
  <c r="F59" i="2"/>
  <c r="K59" i="2"/>
  <c r="L59" i="2"/>
  <c r="E60" i="2"/>
  <c r="F60" i="2" s="1"/>
  <c r="K60" i="2"/>
  <c r="L60" i="2"/>
  <c r="E61" i="2"/>
  <c r="F61" i="2"/>
  <c r="K61" i="2"/>
  <c r="L61" i="2"/>
  <c r="E62" i="2"/>
  <c r="F62" i="2" s="1"/>
  <c r="K62" i="2"/>
  <c r="L62" i="2"/>
  <c r="E63" i="2"/>
  <c r="F63" i="2"/>
  <c r="K63" i="2"/>
  <c r="L63" i="2"/>
  <c r="E64" i="2"/>
  <c r="F64" i="2" s="1"/>
  <c r="K64" i="2"/>
  <c r="L64" i="2"/>
  <c r="E65" i="2"/>
  <c r="F65" i="2"/>
  <c r="K65" i="2"/>
  <c r="L65" i="2"/>
  <c r="E66" i="2"/>
  <c r="F66" i="2" s="1"/>
  <c r="K66" i="2"/>
  <c r="L66" i="2"/>
  <c r="E67" i="2"/>
  <c r="F67" i="2"/>
  <c r="K67" i="2"/>
  <c r="L67" i="2"/>
  <c r="E68" i="2"/>
  <c r="F68" i="2" s="1"/>
  <c r="K68" i="2"/>
  <c r="L68" i="2"/>
  <c r="E69" i="2"/>
  <c r="F69" i="2"/>
  <c r="K69" i="2"/>
  <c r="L69" i="2"/>
  <c r="E70" i="2"/>
  <c r="F70" i="2" s="1"/>
  <c r="K70" i="2"/>
  <c r="L70" i="2"/>
  <c r="E71" i="2"/>
  <c r="F71" i="2"/>
  <c r="K71" i="2"/>
  <c r="L71" i="2"/>
  <c r="E72" i="2"/>
  <c r="F72" i="2" s="1"/>
  <c r="K72" i="2"/>
  <c r="L72" i="2"/>
  <c r="E73" i="2"/>
  <c r="F73" i="2"/>
  <c r="K73" i="2"/>
  <c r="L73" i="2"/>
  <c r="E74" i="2"/>
  <c r="F74" i="2" s="1"/>
  <c r="K74" i="2"/>
  <c r="L74" i="2"/>
  <c r="E75" i="2"/>
  <c r="F75" i="2"/>
  <c r="K75" i="2"/>
  <c r="L75" i="2"/>
  <c r="E76" i="2"/>
  <c r="F76" i="2" s="1"/>
  <c r="K76" i="2"/>
  <c r="L76" i="2"/>
  <c r="E77" i="2"/>
  <c r="F77" i="2"/>
  <c r="K77" i="2"/>
  <c r="L77" i="2"/>
  <c r="E78" i="2"/>
  <c r="F78" i="2" s="1"/>
  <c r="K78" i="2"/>
  <c r="L78" i="2"/>
  <c r="E79" i="2"/>
  <c r="F79" i="2"/>
  <c r="K79" i="2"/>
  <c r="L79" i="2"/>
  <c r="E80" i="2"/>
  <c r="F80" i="2" s="1"/>
  <c r="K80" i="2"/>
  <c r="L80" i="2"/>
  <c r="E81" i="2"/>
  <c r="F81" i="2"/>
  <c r="K81" i="2"/>
  <c r="L81" i="2"/>
  <c r="E82" i="2"/>
  <c r="F82" i="2" s="1"/>
  <c r="K82" i="2"/>
  <c r="L82" i="2"/>
  <c r="E83" i="2"/>
  <c r="F83" i="2"/>
  <c r="K83" i="2"/>
  <c r="L83" i="2"/>
  <c r="E84" i="2"/>
  <c r="F84" i="2" s="1"/>
  <c r="K84" i="2"/>
  <c r="L84" i="2"/>
  <c r="E85" i="2"/>
  <c r="F85" i="2"/>
  <c r="K85" i="2"/>
  <c r="L85" i="2"/>
  <c r="E86" i="2"/>
  <c r="F86" i="2" s="1"/>
  <c r="K86" i="2"/>
  <c r="L86" i="2"/>
  <c r="E87" i="2"/>
  <c r="F87" i="2"/>
  <c r="K87" i="2"/>
  <c r="L87" i="2"/>
  <c r="E88" i="2"/>
  <c r="F88" i="2" s="1"/>
  <c r="K88" i="2"/>
  <c r="L88" i="2"/>
  <c r="E89" i="2"/>
  <c r="F89" i="2"/>
  <c r="K89" i="2"/>
  <c r="L89" i="2"/>
  <c r="E90" i="2"/>
  <c r="F90" i="2" s="1"/>
  <c r="K90" i="2"/>
  <c r="L90" i="2"/>
  <c r="E91" i="2"/>
  <c r="F91" i="2"/>
  <c r="K91" i="2"/>
  <c r="L91" i="2"/>
  <c r="E92" i="2"/>
  <c r="F92" i="2" s="1"/>
  <c r="K92" i="2"/>
  <c r="L92" i="2"/>
  <c r="E93" i="2"/>
  <c r="F93" i="2"/>
  <c r="K93" i="2"/>
  <c r="L93" i="2"/>
  <c r="E94" i="2"/>
  <c r="F94" i="2" s="1"/>
  <c r="K94" i="2"/>
  <c r="L94" i="2"/>
  <c r="E95" i="2"/>
  <c r="F95" i="2"/>
  <c r="K95" i="2"/>
  <c r="L95" i="2"/>
  <c r="E96" i="2"/>
  <c r="F96" i="2" s="1"/>
  <c r="K96" i="2"/>
  <c r="L96" i="2"/>
  <c r="E97" i="2"/>
  <c r="F97" i="2"/>
  <c r="K97" i="2"/>
  <c r="L97" i="2"/>
  <c r="E98" i="2"/>
  <c r="F98" i="2" s="1"/>
  <c r="K98" i="2"/>
  <c r="L98" i="2"/>
  <c r="E99" i="2"/>
  <c r="F99" i="2"/>
  <c r="K99" i="2"/>
  <c r="L99" i="2"/>
  <c r="E100" i="2"/>
  <c r="F100" i="2" s="1"/>
  <c r="K100" i="2"/>
  <c r="L100" i="2"/>
  <c r="E101" i="2"/>
  <c r="F101" i="2"/>
  <c r="K101" i="2"/>
  <c r="L101" i="2"/>
  <c r="E102" i="2"/>
  <c r="F102" i="2" s="1"/>
  <c r="K102" i="2"/>
  <c r="L102" i="2"/>
  <c r="E103" i="2"/>
  <c r="F103" i="2"/>
  <c r="K103" i="2"/>
  <c r="L103" i="2"/>
  <c r="E104" i="2"/>
  <c r="F104" i="2" s="1"/>
  <c r="K104" i="2"/>
  <c r="L104" i="2"/>
  <c r="E105" i="2"/>
  <c r="F105" i="2"/>
  <c r="K105" i="2"/>
  <c r="L105" i="2"/>
  <c r="E106" i="2"/>
  <c r="F106" i="2" s="1"/>
  <c r="K106" i="2"/>
  <c r="L106" i="2"/>
  <c r="E107" i="2"/>
  <c r="F107" i="2"/>
  <c r="K107" i="2"/>
  <c r="L107" i="2"/>
  <c r="E108" i="2"/>
  <c r="F108" i="2" s="1"/>
  <c r="K108" i="2"/>
  <c r="L108" i="2"/>
  <c r="E109" i="2"/>
  <c r="F109" i="2"/>
  <c r="K109" i="2"/>
  <c r="L109" i="2"/>
  <c r="E110" i="2"/>
  <c r="F110" i="2" s="1"/>
  <c r="K110" i="2"/>
  <c r="L110" i="2"/>
  <c r="E111" i="2"/>
  <c r="F111" i="2"/>
  <c r="K111" i="2"/>
  <c r="L111" i="2"/>
  <c r="E112" i="2"/>
  <c r="F112" i="2" s="1"/>
  <c r="K112" i="2"/>
  <c r="L112" i="2"/>
  <c r="E113" i="2"/>
  <c r="F113" i="2"/>
  <c r="K113" i="2"/>
  <c r="L113" i="2"/>
  <c r="E114" i="2"/>
  <c r="F114" i="2" s="1"/>
  <c r="K114" i="2"/>
  <c r="L114" i="2"/>
  <c r="E115" i="2"/>
  <c r="F115" i="2"/>
  <c r="K115" i="2"/>
  <c r="L115" i="2"/>
  <c r="E116" i="2"/>
  <c r="F116" i="2" s="1"/>
  <c r="K116" i="2"/>
  <c r="L116" i="2"/>
  <c r="E117" i="2"/>
  <c r="F117" i="2"/>
  <c r="K117" i="2"/>
  <c r="L117" i="2"/>
  <c r="E118" i="2"/>
  <c r="F118" i="2" s="1"/>
  <c r="K118" i="2"/>
  <c r="L118" i="2"/>
  <c r="E119" i="2"/>
  <c r="F119" i="2"/>
  <c r="K119" i="2"/>
  <c r="L119" i="2"/>
  <c r="E120" i="2"/>
  <c r="F120" i="2" s="1"/>
  <c r="K120" i="2"/>
  <c r="L120" i="2"/>
  <c r="E121" i="2"/>
  <c r="F121" i="2"/>
  <c r="K121" i="2"/>
  <c r="L121" i="2"/>
  <c r="E122" i="2"/>
  <c r="F122" i="2" s="1"/>
  <c r="K122" i="2"/>
  <c r="L122" i="2"/>
  <c r="E123" i="2"/>
  <c r="F123" i="2"/>
  <c r="K123" i="2"/>
  <c r="L123" i="2"/>
  <c r="E124" i="2"/>
  <c r="F124" i="2" s="1"/>
  <c r="K124" i="2"/>
  <c r="L124" i="2"/>
  <c r="E125" i="2"/>
  <c r="F125" i="2"/>
  <c r="K125" i="2"/>
  <c r="L125" i="2"/>
  <c r="E126" i="2"/>
  <c r="F126" i="2" s="1"/>
  <c r="K126" i="2"/>
  <c r="L126" i="2"/>
  <c r="E127" i="2"/>
  <c r="F127" i="2"/>
  <c r="K127" i="2"/>
  <c r="L127" i="2"/>
  <c r="E128" i="2"/>
  <c r="F128" i="2" s="1"/>
  <c r="K128" i="2"/>
  <c r="L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E129" i="2"/>
  <c r="F129" i="2"/>
  <c r="E130" i="2"/>
  <c r="K130" i="2" s="1"/>
  <c r="F130" i="2"/>
  <c r="L130" i="2"/>
  <c r="E131" i="2"/>
  <c r="L131" i="2" s="1"/>
  <c r="E132" i="2"/>
  <c r="F132" i="2"/>
  <c r="K132" i="2"/>
  <c r="L132" i="2"/>
  <c r="E133" i="2"/>
  <c r="F133" i="2"/>
  <c r="K133" i="2"/>
  <c r="L133" i="2"/>
  <c r="E134" i="2"/>
  <c r="F134" i="2"/>
  <c r="E135" i="2"/>
  <c r="F135" i="2" s="1"/>
  <c r="K135" i="2"/>
  <c r="L135" i="2"/>
  <c r="E136" i="2"/>
  <c r="F136" i="2" s="1"/>
  <c r="K136" i="2"/>
  <c r="L136" i="2"/>
  <c r="E137" i="2"/>
  <c r="K137" i="2"/>
  <c r="E138" i="2"/>
  <c r="F138" i="2"/>
  <c r="E139" i="2"/>
  <c r="L139" i="2"/>
  <c r="E140" i="2"/>
  <c r="F140" i="2"/>
  <c r="K140" i="2"/>
  <c r="L140" i="2"/>
  <c r="E141" i="2"/>
  <c r="F141" i="2"/>
  <c r="K141" i="2"/>
  <c r="L141" i="2"/>
  <c r="E142" i="2"/>
  <c r="E143" i="2"/>
  <c r="F143" i="2" s="1"/>
  <c r="K143" i="2"/>
  <c r="L143" i="2"/>
  <c r="E144" i="2"/>
  <c r="F144" i="2" s="1"/>
  <c r="K144" i="2"/>
  <c r="L144" i="2"/>
  <c r="E145" i="2"/>
  <c r="L145" i="2" s="1"/>
  <c r="F145" i="2"/>
  <c r="K145" i="2"/>
  <c r="E146" i="2"/>
  <c r="L146" i="2"/>
  <c r="E147" i="2"/>
  <c r="E148" i="2"/>
  <c r="F148" i="2"/>
  <c r="K148" i="2"/>
  <c r="L148" i="2"/>
  <c r="E149" i="2"/>
  <c r="F149" i="2"/>
  <c r="K149" i="2"/>
  <c r="L149" i="2"/>
  <c r="E150" i="2"/>
  <c r="E151" i="2"/>
  <c r="K151" i="2" s="1"/>
  <c r="F151" i="2"/>
  <c r="L151" i="2"/>
  <c r="E152" i="2"/>
  <c r="F152" i="2" s="1"/>
  <c r="E153" i="2"/>
  <c r="F153" i="2"/>
  <c r="E154" i="2"/>
  <c r="F154" i="2"/>
  <c r="E155" i="2"/>
  <c r="E156" i="2"/>
  <c r="F156" i="2"/>
  <c r="A157" i="2"/>
  <c r="E157" i="2"/>
  <c r="F157" i="2" s="1"/>
  <c r="K157" i="2"/>
  <c r="L157" i="2"/>
  <c r="A158" i="2"/>
  <c r="A159" i="2" s="1"/>
  <c r="A160" i="2" s="1"/>
  <c r="E158" i="2"/>
  <c r="F158" i="2" s="1"/>
  <c r="K158" i="2"/>
  <c r="L158" i="2"/>
  <c r="E159" i="2"/>
  <c r="L159" i="2" s="1"/>
  <c r="F159" i="2"/>
  <c r="K159" i="2"/>
  <c r="E160" i="2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E161" i="2"/>
  <c r="E162" i="2"/>
  <c r="F162" i="2"/>
  <c r="K162" i="2"/>
  <c r="L162" i="2"/>
  <c r="E163" i="2"/>
  <c r="F163" i="2"/>
  <c r="K163" i="2"/>
  <c r="L163" i="2"/>
  <c r="E164" i="2"/>
  <c r="E165" i="2"/>
  <c r="K165" i="2"/>
  <c r="E166" i="2"/>
  <c r="F166" i="2" s="1"/>
  <c r="K166" i="2"/>
  <c r="L166" i="2"/>
  <c r="E167" i="2"/>
  <c r="L167" i="2" s="1"/>
  <c r="F167" i="2"/>
  <c r="K167" i="2"/>
  <c r="E168" i="2"/>
  <c r="K168" i="2" s="1"/>
  <c r="F168" i="2"/>
  <c r="L168" i="2"/>
  <c r="E169" i="2"/>
  <c r="L169" i="2" s="1"/>
  <c r="E170" i="2"/>
  <c r="F170" i="2"/>
  <c r="K170" i="2"/>
  <c r="L170" i="2"/>
  <c r="E171" i="2"/>
  <c r="F171" i="2"/>
  <c r="K171" i="2"/>
  <c r="L171" i="2"/>
  <c r="E172" i="2"/>
  <c r="K172" i="2" s="1"/>
  <c r="E173" i="2"/>
  <c r="F173" i="2"/>
  <c r="K173" i="2"/>
  <c r="L173" i="2"/>
  <c r="E174" i="2"/>
  <c r="F174" i="2"/>
  <c r="E175" i="2"/>
  <c r="F175" i="2"/>
  <c r="K175" i="2"/>
  <c r="L175" i="2"/>
  <c r="E176" i="2"/>
  <c r="L176" i="2" s="1"/>
  <c r="F176" i="2"/>
  <c r="K176" i="2"/>
  <c r="E177" i="2"/>
  <c r="F177" i="2"/>
  <c r="K177" i="2"/>
  <c r="L177" i="2"/>
  <c r="E178" i="2"/>
  <c r="L178" i="2" s="1"/>
  <c r="F178" i="2"/>
  <c r="K178" i="2"/>
  <c r="E179" i="2"/>
  <c r="F179" i="2"/>
  <c r="K179" i="2"/>
  <c r="L179" i="2"/>
  <c r="E180" i="2"/>
  <c r="E181" i="2"/>
  <c r="F181" i="2"/>
  <c r="K181" i="2"/>
  <c r="L181" i="2"/>
  <c r="E182" i="2"/>
  <c r="F182" i="2"/>
  <c r="E183" i="2"/>
  <c r="F183" i="2"/>
  <c r="K183" i="2"/>
  <c r="L183" i="2"/>
  <c r="E184" i="2"/>
  <c r="L184" i="2" s="1"/>
  <c r="F184" i="2"/>
  <c r="K184" i="2"/>
  <c r="E185" i="2"/>
  <c r="L185" i="2" s="1"/>
  <c r="F185" i="2"/>
  <c r="K185" i="2"/>
  <c r="E186" i="2"/>
  <c r="K186" i="2"/>
  <c r="E187" i="2"/>
  <c r="L187" i="2" s="1"/>
  <c r="F187" i="2"/>
  <c r="K187" i="2"/>
  <c r="E188" i="2"/>
  <c r="L188" i="2" s="1"/>
  <c r="F188" i="2"/>
  <c r="K188" i="2"/>
  <c r="E189" i="2"/>
  <c r="L189" i="2" s="1"/>
  <c r="F189" i="2"/>
  <c r="K189" i="2"/>
  <c r="E190" i="2"/>
  <c r="E191" i="2"/>
  <c r="L191" i="2" s="1"/>
  <c r="F191" i="2"/>
  <c r="K191" i="2"/>
  <c r="E192" i="2"/>
  <c r="K192" i="2" s="1"/>
  <c r="E193" i="2"/>
  <c r="L193" i="2" s="1"/>
  <c r="F193" i="2"/>
  <c r="K193" i="2"/>
  <c r="E194" i="2"/>
  <c r="K194" i="2" s="1"/>
  <c r="E195" i="2"/>
  <c r="L195" i="2" s="1"/>
  <c r="F195" i="2"/>
  <c r="K195" i="2"/>
  <c r="E196" i="2"/>
  <c r="L196" i="2" s="1"/>
  <c r="F196" i="2"/>
  <c r="K196" i="2"/>
  <c r="E197" i="2"/>
  <c r="L197" i="2" s="1"/>
  <c r="F197" i="2"/>
  <c r="K197" i="2"/>
  <c r="E198" i="2"/>
  <c r="E199" i="2"/>
  <c r="L199" i="2" s="1"/>
  <c r="F199" i="2"/>
  <c r="K199" i="2"/>
  <c r="E200" i="2"/>
  <c r="L200" i="2" s="1"/>
  <c r="F200" i="2"/>
  <c r="E201" i="2"/>
  <c r="L201" i="2" s="1"/>
  <c r="F201" i="2"/>
  <c r="K201" i="2"/>
  <c r="E202" i="2"/>
  <c r="K202" i="2"/>
  <c r="E203" i="2"/>
  <c r="L203" i="2" s="1"/>
  <c r="F203" i="2"/>
  <c r="K203" i="2"/>
  <c r="E204" i="2"/>
  <c r="L204" i="2" s="1"/>
  <c r="F204" i="2"/>
  <c r="K204" i="2"/>
  <c r="E205" i="2"/>
  <c r="F205" i="2"/>
  <c r="K205" i="2"/>
  <c r="L205" i="2"/>
  <c r="E206" i="2"/>
  <c r="L206" i="2" s="1"/>
  <c r="F206" i="2"/>
  <c r="K206" i="2"/>
  <c r="E207" i="2"/>
  <c r="L207" i="2" s="1"/>
  <c r="F207" i="2"/>
  <c r="K207" i="2"/>
  <c r="E208" i="2"/>
  <c r="F208" i="2"/>
  <c r="E209" i="2"/>
  <c r="L209" i="2" s="1"/>
  <c r="F209" i="2"/>
  <c r="K209" i="2"/>
  <c r="E210" i="2"/>
  <c r="L210" i="2" s="1"/>
  <c r="F210" i="2"/>
  <c r="K210" i="2"/>
  <c r="E211" i="2"/>
  <c r="L211" i="2" s="1"/>
  <c r="F211" i="2"/>
  <c r="K211" i="2"/>
  <c r="E212" i="2"/>
  <c r="E213" i="2"/>
  <c r="F213" i="2"/>
  <c r="K213" i="2"/>
  <c r="L213" i="2"/>
  <c r="E214" i="2"/>
  <c r="L214" i="2" s="1"/>
  <c r="F214" i="2"/>
  <c r="K214" i="2"/>
  <c r="E215" i="2"/>
  <c r="L215" i="2" s="1"/>
  <c r="F215" i="2"/>
  <c r="K215" i="2"/>
  <c r="E216" i="2"/>
  <c r="E217" i="2"/>
  <c r="L217" i="2" s="1"/>
  <c r="F217" i="2"/>
  <c r="K217" i="2"/>
  <c r="E218" i="2"/>
  <c r="K218" i="2"/>
  <c r="E219" i="2"/>
  <c r="L219" i="2" s="1"/>
  <c r="F219" i="2"/>
  <c r="K219" i="2"/>
  <c r="E220" i="2"/>
  <c r="K220" i="2" s="1"/>
  <c r="E221" i="2"/>
  <c r="L221" i="2" s="1"/>
  <c r="F221" i="2"/>
  <c r="K221" i="2"/>
  <c r="E222" i="2"/>
  <c r="L222" i="2" s="1"/>
  <c r="F222" i="2"/>
  <c r="K222" i="2"/>
  <c r="E223" i="2"/>
  <c r="L223" i="2" s="1"/>
  <c r="F223" i="2"/>
  <c r="K223" i="2"/>
  <c r="E224" i="2"/>
  <c r="E225" i="2"/>
  <c r="L225" i="2" s="1"/>
  <c r="F225" i="2"/>
  <c r="K225" i="2"/>
  <c r="E226" i="2"/>
  <c r="L226" i="2" s="1"/>
  <c r="F226" i="2"/>
  <c r="E227" i="2"/>
  <c r="L227" i="2" s="1"/>
  <c r="F227" i="2"/>
  <c r="K227" i="2"/>
  <c r="E228" i="2"/>
  <c r="K228" i="2"/>
  <c r="E229" i="2"/>
  <c r="L229" i="2" s="1"/>
  <c r="F229" i="2"/>
  <c r="K229" i="2"/>
  <c r="E230" i="2"/>
  <c r="L230" i="2" s="1"/>
  <c r="F230" i="2"/>
  <c r="K230" i="2"/>
  <c r="E231" i="2"/>
  <c r="L231" i="2" s="1"/>
  <c r="F231" i="2"/>
  <c r="K231" i="2"/>
  <c r="E232" i="2"/>
  <c r="E233" i="2"/>
  <c r="L233" i="2" s="1"/>
  <c r="F233" i="2"/>
  <c r="K233" i="2"/>
  <c r="E234" i="2"/>
  <c r="E235" i="2"/>
  <c r="F235" i="2" s="1"/>
  <c r="K235" i="2"/>
  <c r="L235" i="2"/>
  <c r="E236" i="2"/>
  <c r="F236" i="2"/>
  <c r="K236" i="2"/>
  <c r="L236" i="2"/>
  <c r="E237" i="2"/>
  <c r="F237" i="2" s="1"/>
  <c r="K237" i="2"/>
  <c r="L237" i="2"/>
  <c r="E238" i="2"/>
  <c r="F238" i="2" s="1"/>
  <c r="K238" i="2"/>
  <c r="L238" i="2"/>
  <c r="E239" i="2"/>
  <c r="E240" i="2"/>
  <c r="F240" i="2" s="1"/>
  <c r="K240" i="2"/>
  <c r="L240" i="2"/>
  <c r="E241" i="2"/>
  <c r="L241" i="2"/>
  <c r="E242" i="2"/>
  <c r="F242" i="2" s="1"/>
  <c r="K242" i="2"/>
  <c r="E243" i="2"/>
  <c r="L243" i="2"/>
  <c r="E244" i="2"/>
  <c r="F244" i="2" s="1"/>
  <c r="L244" i="2"/>
  <c r="E245" i="2"/>
  <c r="L245" i="2"/>
  <c r="E246" i="2"/>
  <c r="F246" i="2" s="1"/>
  <c r="K246" i="2"/>
  <c r="L246" i="2"/>
  <c r="E247" i="2"/>
  <c r="L247" i="2" s="1"/>
  <c r="E248" i="2"/>
  <c r="L248" i="2"/>
  <c r="E249" i="2"/>
  <c r="L249" i="2"/>
  <c r="E250" i="2"/>
  <c r="F250" i="2" s="1"/>
  <c r="K250" i="2"/>
  <c r="E251" i="2"/>
  <c r="E252" i="2"/>
  <c r="E253" i="2"/>
  <c r="L253" i="2"/>
  <c r="E254" i="2"/>
  <c r="K254" i="2"/>
  <c r="E255" i="2"/>
  <c r="L255" i="2" s="1"/>
  <c r="F255" i="2"/>
  <c r="K255" i="2"/>
  <c r="E256" i="2"/>
  <c r="L256" i="2" s="1"/>
  <c r="K256" i="2"/>
  <c r="E257" i="2"/>
  <c r="L257" i="2" s="1"/>
  <c r="F257" i="2"/>
  <c r="K257" i="2"/>
  <c r="E258" i="2"/>
  <c r="L258" i="2" s="1"/>
  <c r="F258" i="2"/>
  <c r="K258" i="2"/>
  <c r="E259" i="2"/>
  <c r="L259" i="2" s="1"/>
  <c r="F259" i="2"/>
  <c r="K259" i="2"/>
  <c r="E260" i="2"/>
  <c r="E261" i="2"/>
  <c r="L261" i="2" s="1"/>
  <c r="F261" i="2"/>
  <c r="K261" i="2"/>
  <c r="E262" i="2"/>
  <c r="K262" i="2" s="1"/>
  <c r="E263" i="2"/>
  <c r="L263" i="2" s="1"/>
  <c r="F263" i="2"/>
  <c r="K263" i="2"/>
  <c r="E264" i="2"/>
  <c r="L264" i="2" s="1"/>
  <c r="K264" i="2"/>
  <c r="E265" i="2"/>
  <c r="L265" i="2" s="1"/>
  <c r="F265" i="2"/>
  <c r="K265" i="2"/>
  <c r="E266" i="2"/>
  <c r="L266" i="2" s="1"/>
  <c r="K266" i="2"/>
  <c r="E267" i="2"/>
  <c r="L267" i="2" s="1"/>
  <c r="F267" i="2"/>
  <c r="K267" i="2"/>
  <c r="E268" i="2"/>
  <c r="E269" i="2"/>
  <c r="L269" i="2" s="1"/>
  <c r="F269" i="2"/>
  <c r="K269" i="2"/>
  <c r="E270" i="2"/>
  <c r="K270" i="2"/>
  <c r="E271" i="2"/>
  <c r="L271" i="2" s="1"/>
  <c r="F271" i="2"/>
  <c r="K271" i="2"/>
  <c r="E272" i="2"/>
  <c r="L272" i="2" s="1"/>
  <c r="K272" i="2"/>
  <c r="E273" i="2"/>
  <c r="F273" i="2"/>
  <c r="K273" i="2"/>
  <c r="L273" i="2"/>
  <c r="E274" i="2"/>
  <c r="L274" i="2" s="1"/>
  <c r="E275" i="2"/>
  <c r="L275" i="2"/>
  <c r="E276" i="2"/>
  <c r="L276" i="2"/>
  <c r="E277" i="2"/>
  <c r="F277" i="2" s="1"/>
  <c r="K277" i="2"/>
  <c r="E278" i="2"/>
  <c r="E279" i="2"/>
  <c r="E280" i="2"/>
  <c r="L280" i="2"/>
  <c r="E281" i="2"/>
  <c r="F281" i="2" s="1"/>
  <c r="K281" i="2"/>
  <c r="L281" i="2"/>
  <c r="E282" i="2"/>
  <c r="E283" i="2"/>
  <c r="F283" i="2" s="1"/>
  <c r="L283" i="2"/>
  <c r="E284" i="2"/>
  <c r="L284" i="2"/>
  <c r="E285" i="2"/>
  <c r="F285" i="2" s="1"/>
  <c r="K285" i="2"/>
  <c r="E286" i="2"/>
  <c r="L286" i="2" s="1"/>
  <c r="E287" i="2"/>
  <c r="L287" i="2"/>
  <c r="E288" i="2"/>
  <c r="L288" i="2"/>
  <c r="E289" i="2"/>
  <c r="F289" i="2" s="1"/>
  <c r="K289" i="2"/>
  <c r="L289" i="2"/>
  <c r="E290" i="2"/>
  <c r="E291" i="2"/>
  <c r="L291" i="2"/>
  <c r="E292" i="2"/>
  <c r="L292" i="2"/>
  <c r="E293" i="2"/>
  <c r="F293" i="2" s="1"/>
  <c r="K293" i="2"/>
  <c r="E294" i="2"/>
  <c r="L294" i="2"/>
  <c r="E295" i="2"/>
  <c r="E296" i="2"/>
  <c r="K296" i="2" s="1"/>
  <c r="E297" i="2"/>
  <c r="L297" i="2" s="1"/>
  <c r="F297" i="2"/>
  <c r="K297" i="2"/>
  <c r="E298" i="2"/>
  <c r="L298" i="2" s="1"/>
  <c r="F298" i="2"/>
  <c r="K298" i="2"/>
  <c r="E299" i="2"/>
  <c r="E300" i="2"/>
  <c r="F300" i="2"/>
  <c r="E301" i="2"/>
  <c r="L301" i="2" s="1"/>
  <c r="K301" i="2"/>
  <c r="E302" i="2"/>
  <c r="L302" i="2" s="1"/>
  <c r="F302" i="2"/>
  <c r="K302" i="2"/>
  <c r="E303" i="2"/>
  <c r="E304" i="2"/>
  <c r="L304" i="2" s="1"/>
  <c r="F304" i="2"/>
  <c r="E305" i="2"/>
  <c r="L305" i="2" s="1"/>
  <c r="F305" i="2"/>
  <c r="K305" i="2"/>
  <c r="E306" i="2"/>
  <c r="L306" i="2" s="1"/>
  <c r="F306" i="2"/>
  <c r="K306" i="2"/>
  <c r="E307" i="2"/>
  <c r="K307" i="2"/>
  <c r="E308" i="2"/>
  <c r="F308" i="2"/>
  <c r="E309" i="2"/>
  <c r="L309" i="2" s="1"/>
  <c r="K309" i="2"/>
  <c r="E310" i="2"/>
  <c r="L310" i="2" s="1"/>
  <c r="F310" i="2"/>
  <c r="K310" i="2"/>
  <c r="E311" i="2"/>
  <c r="E312" i="2"/>
  <c r="L312" i="2" s="1"/>
  <c r="F312" i="2"/>
  <c r="E313" i="2"/>
  <c r="L313" i="2" s="1"/>
  <c r="F313" i="2"/>
  <c r="K313" i="2"/>
  <c r="E314" i="2"/>
  <c r="L314" i="2" s="1"/>
  <c r="F314" i="2"/>
  <c r="K314" i="2"/>
  <c r="E315" i="2"/>
  <c r="F315" i="2" s="1"/>
  <c r="K315" i="2"/>
  <c r="L315" i="2"/>
  <c r="E316" i="2"/>
  <c r="F316" i="2" s="1"/>
  <c r="K316" i="2"/>
  <c r="L316" i="2"/>
  <c r="E317" i="2"/>
  <c r="F317" i="2" s="1"/>
  <c r="L317" i="2"/>
  <c r="E318" i="2"/>
  <c r="E319" i="2"/>
  <c r="K319" i="2" s="1"/>
  <c r="F319" i="2"/>
  <c r="L319" i="2"/>
  <c r="E320" i="2"/>
  <c r="K320" i="2"/>
  <c r="E321" i="2"/>
  <c r="F321" i="2" s="1"/>
  <c r="K321" i="2"/>
  <c r="E322" i="2"/>
  <c r="F322" i="2" s="1"/>
  <c r="K322" i="2"/>
  <c r="L322" i="2"/>
  <c r="E323" i="2"/>
  <c r="F323" i="2"/>
  <c r="K323" i="2"/>
  <c r="L323" i="2"/>
  <c r="E324" i="2"/>
  <c r="F324" i="2" s="1"/>
  <c r="K324" i="2"/>
  <c r="L324" i="2"/>
  <c r="E325" i="2"/>
  <c r="E326" i="2"/>
  <c r="L326" i="2" s="1"/>
  <c r="E327" i="2"/>
  <c r="F327" i="2" s="1"/>
  <c r="E328" i="2"/>
  <c r="F328" i="2" s="1"/>
  <c r="K328" i="2"/>
  <c r="E329" i="2"/>
  <c r="L329" i="2" s="1"/>
  <c r="F329" i="2"/>
  <c r="E330" i="2"/>
  <c r="F330" i="2" s="1"/>
  <c r="L330" i="2"/>
  <c r="E331" i="2"/>
  <c r="F331" i="2"/>
  <c r="K331" i="2"/>
  <c r="L331" i="2"/>
  <c r="E332" i="2"/>
  <c r="F332" i="2" s="1"/>
  <c r="K332" i="2"/>
  <c r="L332" i="2"/>
  <c r="E333" i="2"/>
  <c r="F333" i="2" s="1"/>
  <c r="L333" i="2"/>
  <c r="E334" i="2"/>
  <c r="E335" i="2"/>
  <c r="K335" i="2" s="1"/>
  <c r="F335" i="2"/>
  <c r="L335" i="2"/>
  <c r="E336" i="2"/>
  <c r="K336" i="2"/>
  <c r="E337" i="2"/>
  <c r="L337" i="2" s="1"/>
  <c r="K337" i="2"/>
  <c r="E338" i="2"/>
  <c r="F338" i="2"/>
  <c r="E339" i="2"/>
  <c r="L339" i="2" s="1"/>
  <c r="F339" i="2"/>
  <c r="E340" i="2"/>
  <c r="L340" i="2" s="1"/>
  <c r="K340" i="2"/>
  <c r="E341" i="2"/>
  <c r="L341" i="2" s="1"/>
  <c r="K341" i="2"/>
  <c r="E342" i="2"/>
  <c r="F342" i="2"/>
  <c r="K342" i="2"/>
  <c r="L342" i="2"/>
  <c r="E343" i="2"/>
  <c r="L343" i="2" s="1"/>
  <c r="F343" i="2"/>
  <c r="K343" i="2"/>
  <c r="E344" i="2"/>
  <c r="F344" i="2" s="1"/>
  <c r="K344" i="2"/>
  <c r="E345" i="2"/>
  <c r="E346" i="2"/>
  <c r="K346" i="2" s="1"/>
  <c r="F346" i="2"/>
  <c r="L346" i="2"/>
  <c r="E347" i="2"/>
  <c r="F347" i="2"/>
  <c r="E348" i="2"/>
  <c r="F348" i="2" s="1"/>
  <c r="K348" i="2"/>
  <c r="E349" i="2"/>
  <c r="L349" i="2" s="1"/>
  <c r="F349" i="2"/>
  <c r="K349" i="2"/>
  <c r="E350" i="2"/>
  <c r="F350" i="2"/>
  <c r="K350" i="2"/>
  <c r="L350" i="2"/>
  <c r="E351" i="2"/>
  <c r="L351" i="2" s="1"/>
  <c r="F351" i="2"/>
  <c r="K351" i="2"/>
  <c r="E352" i="2"/>
  <c r="E353" i="2"/>
  <c r="K353" i="2"/>
  <c r="E354" i="2"/>
  <c r="F354" i="2"/>
  <c r="E355" i="2"/>
  <c r="L355" i="2" s="1"/>
  <c r="F355" i="2"/>
  <c r="E356" i="2"/>
  <c r="L356" i="2" s="1"/>
  <c r="K356" i="2"/>
  <c r="E357" i="2"/>
  <c r="L357" i="2" s="1"/>
  <c r="K357" i="2"/>
  <c r="E358" i="2"/>
  <c r="F358" i="2"/>
  <c r="K358" i="2"/>
  <c r="L358" i="2"/>
  <c r="E359" i="2"/>
  <c r="F359" i="2" s="1"/>
  <c r="K359" i="2"/>
  <c r="E360" i="2"/>
  <c r="L360" i="2" s="1"/>
  <c r="E361" i="2"/>
  <c r="F361" i="2" s="1"/>
  <c r="L361" i="2"/>
  <c r="E362" i="2"/>
  <c r="F362" i="2"/>
  <c r="K362" i="2"/>
  <c r="L362" i="2"/>
  <c r="E363" i="2"/>
  <c r="F363" i="2" s="1"/>
  <c r="K363" i="2"/>
  <c r="L363" i="2"/>
  <c r="E364" i="2"/>
  <c r="F364" i="2" s="1"/>
  <c r="K364" i="2"/>
  <c r="L364" i="2"/>
  <c r="E365" i="2"/>
  <c r="E366" i="2"/>
  <c r="K366" i="2" s="1"/>
  <c r="F366" i="2"/>
  <c r="L366" i="2"/>
  <c r="E367" i="2"/>
  <c r="K367" i="2" s="1"/>
  <c r="E368" i="2"/>
  <c r="F368" i="2" s="1"/>
  <c r="K368" i="2"/>
  <c r="E369" i="2"/>
  <c r="F369" i="2" s="1"/>
  <c r="K369" i="2"/>
  <c r="E370" i="2"/>
  <c r="F370" i="2"/>
  <c r="K370" i="2"/>
  <c r="L370" i="2"/>
  <c r="E371" i="2"/>
  <c r="F371" i="2"/>
  <c r="K371" i="2"/>
  <c r="L371" i="2"/>
  <c r="E372" i="2"/>
  <c r="F372" i="2"/>
  <c r="K372" i="2"/>
  <c r="L372" i="2"/>
  <c r="E373" i="2"/>
  <c r="F373" i="2"/>
  <c r="K373" i="2"/>
  <c r="L373" i="2"/>
  <c r="E374" i="2"/>
  <c r="F374" i="2"/>
  <c r="K374" i="2"/>
  <c r="L374" i="2"/>
  <c r="E375" i="2"/>
  <c r="F375" i="2"/>
  <c r="K375" i="2"/>
  <c r="L375" i="2"/>
  <c r="E376" i="2"/>
  <c r="F376" i="2"/>
  <c r="K376" i="2"/>
  <c r="L376" i="2"/>
  <c r="E377" i="2"/>
  <c r="F377" i="2"/>
  <c r="K377" i="2"/>
  <c r="L377" i="2"/>
  <c r="E378" i="2"/>
  <c r="K378" i="2" s="1"/>
  <c r="F378" i="2"/>
  <c r="L378" i="2"/>
  <c r="E379" i="2"/>
  <c r="F379" i="2"/>
  <c r="E380" i="2"/>
  <c r="K380" i="2" s="1"/>
  <c r="F380" i="2"/>
  <c r="L380" i="2"/>
  <c r="E381" i="2"/>
  <c r="F381" i="2" s="1"/>
  <c r="E382" i="2"/>
  <c r="K382" i="2" s="1"/>
  <c r="F382" i="2"/>
  <c r="L382" i="2"/>
  <c r="E383" i="2"/>
  <c r="E384" i="2"/>
  <c r="K384" i="2" s="1"/>
  <c r="F384" i="2"/>
  <c r="L384" i="2"/>
  <c r="E385" i="2"/>
  <c r="F385" i="2"/>
  <c r="E386" i="2"/>
  <c r="K386" i="2" s="1"/>
  <c r="F386" i="2"/>
  <c r="L386" i="2"/>
  <c r="E387" i="2"/>
  <c r="F387" i="2"/>
  <c r="E388" i="2"/>
  <c r="K388" i="2" s="1"/>
  <c r="F388" i="2"/>
  <c r="L388" i="2"/>
  <c r="E389" i="2"/>
  <c r="F389" i="2"/>
  <c r="E390" i="2"/>
  <c r="K390" i="2" s="1"/>
  <c r="F390" i="2"/>
  <c r="L390" i="2"/>
  <c r="E391" i="2"/>
  <c r="F391" i="2"/>
  <c r="E392" i="2"/>
  <c r="K392" i="2" s="1"/>
  <c r="F392" i="2"/>
  <c r="L392" i="2"/>
  <c r="E393" i="2"/>
  <c r="F393" i="2"/>
  <c r="E394" i="2"/>
  <c r="K394" i="2" s="1"/>
  <c r="F394" i="2"/>
  <c r="L394" i="2"/>
  <c r="E395" i="2"/>
  <c r="F395" i="2"/>
  <c r="E396" i="2"/>
  <c r="K396" i="2" s="1"/>
  <c r="F396" i="2"/>
  <c r="L396" i="2"/>
  <c r="E397" i="2"/>
  <c r="F397" i="2" s="1"/>
  <c r="E398" i="2"/>
  <c r="K398" i="2" s="1"/>
  <c r="F398" i="2"/>
  <c r="L398" i="2"/>
  <c r="E399" i="2"/>
  <c r="E400" i="2"/>
  <c r="K400" i="2" s="1"/>
  <c r="F400" i="2"/>
  <c r="L400" i="2"/>
  <c r="E401" i="2"/>
  <c r="K401" i="2" s="1"/>
  <c r="F401" i="2"/>
  <c r="L401" i="2"/>
  <c r="E402" i="2"/>
  <c r="F402" i="2"/>
  <c r="K402" i="2"/>
  <c r="L402" i="2"/>
  <c r="E403" i="2"/>
  <c r="F403" i="2"/>
  <c r="K403" i="2"/>
  <c r="L403" i="2"/>
  <c r="E404" i="2"/>
  <c r="F404" i="2"/>
  <c r="K404" i="2"/>
  <c r="L404" i="2"/>
  <c r="E405" i="2"/>
  <c r="F405" i="2"/>
  <c r="K405" i="2"/>
  <c r="L405" i="2"/>
  <c r="E406" i="2"/>
  <c r="F406" i="2"/>
  <c r="K406" i="2"/>
  <c r="L406" i="2"/>
  <c r="E407" i="2"/>
  <c r="F407" i="2"/>
  <c r="K407" i="2"/>
  <c r="L407" i="2"/>
  <c r="E408" i="2"/>
  <c r="F408" i="2"/>
  <c r="K408" i="2"/>
  <c r="L408" i="2"/>
  <c r="E409" i="2"/>
  <c r="F409" i="2"/>
  <c r="K409" i="2"/>
  <c r="L409" i="2"/>
  <c r="E410" i="2"/>
  <c r="F410" i="2"/>
  <c r="K410" i="2"/>
  <c r="L410" i="2"/>
  <c r="E411" i="2"/>
  <c r="F411" i="2"/>
  <c r="K411" i="2"/>
  <c r="L411" i="2"/>
  <c r="E412" i="2"/>
  <c r="F412" i="2"/>
  <c r="K412" i="2"/>
  <c r="L412" i="2"/>
  <c r="E413" i="2"/>
  <c r="F413" i="2"/>
  <c r="K413" i="2"/>
  <c r="L413" i="2"/>
  <c r="E414" i="2"/>
  <c r="F414" i="2"/>
  <c r="K414" i="2"/>
  <c r="L414" i="2"/>
  <c r="E415" i="2"/>
  <c r="F415" i="2"/>
  <c r="K415" i="2"/>
  <c r="L415" i="2"/>
  <c r="E416" i="2"/>
  <c r="F416" i="2"/>
  <c r="K416" i="2"/>
  <c r="L416" i="2"/>
  <c r="E417" i="2"/>
  <c r="F417" i="2"/>
  <c r="K417" i="2"/>
  <c r="L417" i="2"/>
  <c r="E418" i="2"/>
  <c r="F418" i="2"/>
  <c r="K418" i="2"/>
  <c r="L418" i="2"/>
  <c r="E419" i="2"/>
  <c r="F419" i="2"/>
  <c r="K419" i="2"/>
  <c r="L419" i="2"/>
  <c r="E420" i="2"/>
  <c r="F420" i="2"/>
  <c r="K420" i="2"/>
  <c r="L420" i="2"/>
  <c r="E421" i="2"/>
  <c r="K421" i="2" s="1"/>
  <c r="F421" i="2"/>
  <c r="L421" i="2"/>
  <c r="E422" i="2"/>
  <c r="E423" i="2"/>
  <c r="K423" i="2" s="1"/>
  <c r="F423" i="2"/>
  <c r="L423" i="2"/>
  <c r="E424" i="2"/>
  <c r="F424" i="2"/>
  <c r="E425" i="2"/>
  <c r="K425" i="2" s="1"/>
  <c r="F425" i="2"/>
  <c r="L425" i="2"/>
  <c r="E426" i="2"/>
  <c r="F426" i="2"/>
  <c r="E427" i="2"/>
  <c r="K427" i="2" s="1"/>
  <c r="F427" i="2"/>
  <c r="L427" i="2"/>
  <c r="E428" i="2"/>
  <c r="F428" i="2"/>
  <c r="E429" i="2"/>
  <c r="K429" i="2" s="1"/>
  <c r="F429" i="2"/>
  <c r="L429" i="2"/>
  <c r="E430" i="2"/>
  <c r="F430" i="2"/>
  <c r="E431" i="2"/>
  <c r="K431" i="2" s="1"/>
  <c r="F431" i="2"/>
  <c r="L431" i="2"/>
  <c r="E432" i="2"/>
  <c r="F432" i="2"/>
  <c r="E433" i="2"/>
  <c r="K433" i="2" s="1"/>
  <c r="F433" i="2"/>
  <c r="L433" i="2"/>
  <c r="E434" i="2"/>
  <c r="F434" i="2"/>
  <c r="E435" i="2"/>
  <c r="K435" i="2" s="1"/>
  <c r="F435" i="2"/>
  <c r="L435" i="2"/>
  <c r="E436" i="2"/>
  <c r="F436" i="2" s="1"/>
  <c r="E437" i="2"/>
  <c r="K437" i="2" s="1"/>
  <c r="F437" i="2"/>
  <c r="L437" i="2"/>
  <c r="E438" i="2"/>
  <c r="K438" i="2" s="1"/>
  <c r="E439" i="2"/>
  <c r="K439" i="2" s="1"/>
  <c r="F439" i="2"/>
  <c r="L439" i="2"/>
  <c r="E440" i="2"/>
  <c r="K440" i="2" s="1"/>
  <c r="F440" i="2"/>
  <c r="L440" i="2"/>
  <c r="E441" i="2"/>
  <c r="K441" i="2" s="1"/>
  <c r="F441" i="2"/>
  <c r="L441" i="2"/>
  <c r="E442" i="2"/>
  <c r="K442" i="2" s="1"/>
  <c r="F442" i="2"/>
  <c r="L442" i="2"/>
  <c r="E443" i="2"/>
  <c r="F443" i="2"/>
  <c r="K443" i="2"/>
  <c r="L443" i="2"/>
  <c r="E444" i="2"/>
  <c r="F444" i="2"/>
  <c r="K444" i="2"/>
  <c r="L444" i="2"/>
  <c r="E445" i="2"/>
  <c r="F445" i="2"/>
  <c r="K445" i="2"/>
  <c r="L445" i="2"/>
  <c r="E446" i="2"/>
  <c r="F446" i="2"/>
  <c r="K446" i="2"/>
  <c r="L446" i="2"/>
  <c r="E447" i="2"/>
  <c r="F447" i="2"/>
  <c r="K447" i="2"/>
  <c r="L447" i="2"/>
  <c r="E448" i="2"/>
  <c r="F448" i="2"/>
  <c r="K448" i="2"/>
  <c r="L448" i="2"/>
  <c r="E449" i="2"/>
  <c r="F449" i="2"/>
  <c r="K449" i="2"/>
  <c r="L449" i="2"/>
  <c r="E450" i="2"/>
  <c r="F450" i="2"/>
  <c r="K450" i="2"/>
  <c r="L450" i="2"/>
  <c r="E451" i="2"/>
  <c r="F451" i="2"/>
  <c r="K451" i="2"/>
  <c r="L451" i="2"/>
  <c r="E452" i="2"/>
  <c r="F452" i="2"/>
  <c r="K452" i="2"/>
  <c r="L452" i="2"/>
  <c r="E453" i="2"/>
  <c r="F453" i="2"/>
  <c r="K453" i="2"/>
  <c r="L453" i="2"/>
  <c r="E454" i="2"/>
  <c r="F454" i="2"/>
  <c r="K454" i="2"/>
  <c r="L454" i="2"/>
  <c r="E455" i="2"/>
  <c r="F455" i="2"/>
  <c r="K455" i="2"/>
  <c r="L455" i="2"/>
  <c r="E456" i="2"/>
  <c r="F456" i="2"/>
  <c r="K456" i="2"/>
  <c r="L456" i="2"/>
  <c r="E457" i="2"/>
  <c r="F457" i="2"/>
  <c r="K457" i="2"/>
  <c r="L457" i="2"/>
  <c r="E458" i="2"/>
  <c r="F458" i="2"/>
  <c r="K458" i="2"/>
  <c r="L458" i="2"/>
  <c r="E459" i="2"/>
  <c r="F459" i="2"/>
  <c r="K459" i="2"/>
  <c r="L459" i="2"/>
  <c r="E460" i="2"/>
  <c r="F460" i="2"/>
  <c r="K460" i="2"/>
  <c r="L460" i="2"/>
  <c r="E461" i="2"/>
  <c r="F461" i="2"/>
  <c r="K461" i="2"/>
  <c r="L461" i="2"/>
  <c r="E462" i="2"/>
  <c r="F462" i="2"/>
  <c r="K462" i="2"/>
  <c r="L462" i="2"/>
  <c r="E463" i="2"/>
  <c r="F463" i="2"/>
  <c r="K463" i="2"/>
  <c r="L463" i="2"/>
  <c r="E464" i="2"/>
  <c r="K464" i="2" s="1"/>
  <c r="F464" i="2"/>
  <c r="L464" i="2"/>
  <c r="E465" i="2"/>
  <c r="K465" i="2" s="1"/>
  <c r="L465" i="2"/>
  <c r="E466" i="2"/>
  <c r="K466" i="2" s="1"/>
  <c r="F466" i="2"/>
  <c r="L466" i="2"/>
  <c r="E467" i="2"/>
  <c r="K467" i="2" s="1"/>
  <c r="F467" i="2"/>
  <c r="E468" i="2"/>
  <c r="K468" i="2" s="1"/>
  <c r="F468" i="2"/>
  <c r="L468" i="2"/>
  <c r="E469" i="2"/>
  <c r="K469" i="2" s="1"/>
  <c r="F469" i="2"/>
  <c r="L469" i="2"/>
  <c r="E470" i="2"/>
  <c r="K470" i="2" s="1"/>
  <c r="E471" i="2"/>
  <c r="K471" i="2" s="1"/>
  <c r="L471" i="2"/>
  <c r="E472" i="2"/>
  <c r="K472" i="2" s="1"/>
  <c r="F472" i="2"/>
  <c r="L472" i="2"/>
  <c r="E473" i="2"/>
  <c r="K473" i="2" s="1"/>
  <c r="L473" i="2"/>
  <c r="E474" i="2"/>
  <c r="K474" i="2" s="1"/>
  <c r="F474" i="2"/>
  <c r="L474" i="2"/>
  <c r="E475" i="2"/>
  <c r="K475" i="2" s="1"/>
  <c r="F475" i="2"/>
  <c r="E476" i="2"/>
  <c r="K476" i="2" s="1"/>
  <c r="F476" i="2"/>
  <c r="L476" i="2"/>
  <c r="E477" i="2"/>
  <c r="K477" i="2" s="1"/>
  <c r="F477" i="2"/>
  <c r="L477" i="2"/>
  <c r="E478" i="2"/>
  <c r="K478" i="2" s="1"/>
  <c r="E479" i="2"/>
  <c r="K479" i="2" s="1"/>
  <c r="L479" i="2"/>
  <c r="E480" i="2"/>
  <c r="K480" i="2" s="1"/>
  <c r="F480" i="2"/>
  <c r="L480" i="2"/>
  <c r="E481" i="2"/>
  <c r="K481" i="2" s="1"/>
  <c r="L481" i="2"/>
  <c r="E482" i="2"/>
  <c r="K482" i="2" s="1"/>
  <c r="F482" i="2"/>
  <c r="L482" i="2"/>
  <c r="E483" i="2"/>
  <c r="K483" i="2" s="1"/>
  <c r="F483" i="2"/>
  <c r="E484" i="2"/>
  <c r="F484" i="2"/>
  <c r="K484" i="2"/>
  <c r="L484" i="2"/>
  <c r="F325" i="2" l="1"/>
  <c r="K325" i="2"/>
  <c r="L325" i="2"/>
  <c r="F278" i="2"/>
  <c r="K278" i="2"/>
  <c r="L278" i="2"/>
  <c r="F147" i="2"/>
  <c r="K147" i="2"/>
  <c r="L147" i="2"/>
  <c r="H315" i="2" s="1"/>
  <c r="F365" i="2"/>
  <c r="K365" i="2"/>
  <c r="L365" i="2"/>
  <c r="K338" i="2"/>
  <c r="L338" i="2"/>
  <c r="F282" i="2"/>
  <c r="K282" i="2"/>
  <c r="L282" i="2"/>
  <c r="K399" i="2"/>
  <c r="L399" i="2"/>
  <c r="K428" i="2"/>
  <c r="L428" i="2"/>
  <c r="F295" i="2"/>
  <c r="K295" i="2"/>
  <c r="L295" i="2"/>
  <c r="F334" i="2"/>
  <c r="K334" i="2"/>
  <c r="L334" i="2"/>
  <c r="F318" i="2"/>
  <c r="K318" i="2"/>
  <c r="L318" i="2"/>
  <c r="F290" i="2"/>
  <c r="K290" i="2"/>
  <c r="L290" i="2"/>
  <c r="L212" i="2"/>
  <c r="K212" i="2"/>
  <c r="F212" i="2"/>
  <c r="F294" i="2"/>
  <c r="K294" i="2"/>
  <c r="L218" i="2"/>
  <c r="F218" i="2"/>
  <c r="F479" i="2"/>
  <c r="F471" i="2"/>
  <c r="K430" i="2"/>
  <c r="L430" i="2"/>
  <c r="K391" i="2"/>
  <c r="L391" i="2"/>
  <c r="F356" i="2"/>
  <c r="F352" i="2"/>
  <c r="K352" i="2"/>
  <c r="L352" i="2"/>
  <c r="F340" i="2"/>
  <c r="K333" i="2"/>
  <c r="K317" i="2"/>
  <c r="L308" i="2"/>
  <c r="K308" i="2"/>
  <c r="F248" i="2"/>
  <c r="K248" i="2"/>
  <c r="K234" i="2"/>
  <c r="L234" i="2"/>
  <c r="F234" i="2"/>
  <c r="K142" i="2"/>
  <c r="L142" i="2"/>
  <c r="F142" i="2"/>
  <c r="K383" i="2"/>
  <c r="L383" i="2"/>
  <c r="K389" i="2"/>
  <c r="L389" i="2"/>
  <c r="K395" i="2"/>
  <c r="L395" i="2"/>
  <c r="K385" i="2"/>
  <c r="L385" i="2"/>
  <c r="L262" i="2"/>
  <c r="F262" i="2"/>
  <c r="F252" i="2"/>
  <c r="K252" i="2"/>
  <c r="L252" i="2"/>
  <c r="K422" i="2"/>
  <c r="L422" i="2"/>
  <c r="L299" i="2"/>
  <c r="F299" i="2"/>
  <c r="K354" i="2"/>
  <c r="L354" i="2"/>
  <c r="F287" i="2"/>
  <c r="K287" i="2"/>
  <c r="L260" i="2"/>
  <c r="F260" i="2"/>
  <c r="K260" i="2"/>
  <c r="K434" i="2"/>
  <c r="L434" i="2"/>
  <c r="K379" i="2"/>
  <c r="L379" i="2"/>
  <c r="L353" i="2"/>
  <c r="F353" i="2"/>
  <c r="K436" i="2"/>
  <c r="L436" i="2"/>
  <c r="K397" i="2"/>
  <c r="L397" i="2"/>
  <c r="K381" i="2"/>
  <c r="L381" i="2"/>
  <c r="F481" i="2"/>
  <c r="L478" i="2"/>
  <c r="F473" i="2"/>
  <c r="L470" i="2"/>
  <c r="F465" i="2"/>
  <c r="L438" i="2"/>
  <c r="K426" i="2"/>
  <c r="L426" i="2"/>
  <c r="K387" i="2"/>
  <c r="L387" i="2"/>
  <c r="K360" i="2"/>
  <c r="L345" i="2"/>
  <c r="F345" i="2"/>
  <c r="K345" i="2"/>
  <c r="F336" i="2"/>
  <c r="L336" i="2"/>
  <c r="F320" i="2"/>
  <c r="L320" i="2"/>
  <c r="L307" i="2"/>
  <c r="F307" i="2"/>
  <c r="L300" i="2"/>
  <c r="K300" i="2"/>
  <c r="F275" i="2"/>
  <c r="K275" i="2"/>
  <c r="L268" i="2"/>
  <c r="F268" i="2"/>
  <c r="K268" i="2"/>
  <c r="F251" i="2"/>
  <c r="K251" i="2"/>
  <c r="L251" i="2"/>
  <c r="F239" i="2"/>
  <c r="K239" i="2"/>
  <c r="G484" i="2" s="1"/>
  <c r="L239" i="2"/>
  <c r="F291" i="2"/>
  <c r="K291" i="2"/>
  <c r="L347" i="2"/>
  <c r="K347" i="2"/>
  <c r="L270" i="2"/>
  <c r="F270" i="2"/>
  <c r="K424" i="2"/>
  <c r="L424" i="2"/>
  <c r="F367" i="2"/>
  <c r="L367" i="2"/>
  <c r="K327" i="2"/>
  <c r="L327" i="2"/>
  <c r="L311" i="2"/>
  <c r="F311" i="2"/>
  <c r="K311" i="2"/>
  <c r="L483" i="2"/>
  <c r="F478" i="2"/>
  <c r="L475" i="2"/>
  <c r="F470" i="2"/>
  <c r="L467" i="2"/>
  <c r="F438" i="2"/>
  <c r="K432" i="2"/>
  <c r="L432" i="2"/>
  <c r="F422" i="2"/>
  <c r="F399" i="2"/>
  <c r="K393" i="2"/>
  <c r="L393" i="2"/>
  <c r="F383" i="2"/>
  <c r="L369" i="2"/>
  <c r="F360" i="2"/>
  <c r="L344" i="2"/>
  <c r="K329" i="2"/>
  <c r="F326" i="2"/>
  <c r="K326" i="2"/>
  <c r="L303" i="2"/>
  <c r="F303" i="2"/>
  <c r="K303" i="2"/>
  <c r="K299" i="2"/>
  <c r="F279" i="2"/>
  <c r="K279" i="2"/>
  <c r="L279" i="2"/>
  <c r="L192" i="2"/>
  <c r="F192" i="2"/>
  <c r="L180" i="2"/>
  <c r="F180" i="2"/>
  <c r="K180" i="2"/>
  <c r="K150" i="2"/>
  <c r="L150" i="2"/>
  <c r="F150" i="2"/>
  <c r="F288" i="2"/>
  <c r="K288" i="2"/>
  <c r="F245" i="2"/>
  <c r="K245" i="2"/>
  <c r="L224" i="2"/>
  <c r="F224" i="2"/>
  <c r="K224" i="2"/>
  <c r="L198" i="2"/>
  <c r="F198" i="2"/>
  <c r="K198" i="2"/>
  <c r="G443" i="2" s="1"/>
  <c r="L186" i="2"/>
  <c r="F186" i="2"/>
  <c r="K160" i="2"/>
  <c r="F160" i="2"/>
  <c r="L160" i="2"/>
  <c r="K154" i="2"/>
  <c r="L154" i="2"/>
  <c r="L129" i="2"/>
  <c r="K129" i="2"/>
  <c r="G358" i="2" s="1"/>
  <c r="L368" i="2"/>
  <c r="L359" i="2"/>
  <c r="K355" i="2"/>
  <c r="L348" i="2"/>
  <c r="K339" i="2"/>
  <c r="L328" i="2"/>
  <c r="L321" i="2"/>
  <c r="K312" i="2"/>
  <c r="K304" i="2"/>
  <c r="L293" i="2"/>
  <c r="F284" i="2"/>
  <c r="K284" i="2"/>
  <c r="L277" i="2"/>
  <c r="F272" i="2"/>
  <c r="F264" i="2"/>
  <c r="F256" i="2"/>
  <c r="L254" i="2"/>
  <c r="F254" i="2"/>
  <c r="L250" i="2"/>
  <c r="K244" i="2"/>
  <c r="F241" i="2"/>
  <c r="K241" i="2"/>
  <c r="K226" i="2"/>
  <c r="K200" i="2"/>
  <c r="F165" i="2"/>
  <c r="L165" i="2"/>
  <c r="K153" i="2"/>
  <c r="L153" i="2"/>
  <c r="F139" i="2"/>
  <c r="K139" i="2"/>
  <c r="F274" i="2"/>
  <c r="K274" i="2"/>
  <c r="F247" i="2"/>
  <c r="K247" i="2"/>
  <c r="L232" i="2"/>
  <c r="F232" i="2"/>
  <c r="K232" i="2"/>
  <c r="L220" i="2"/>
  <c r="F220" i="2"/>
  <c r="L194" i="2"/>
  <c r="F194" i="2"/>
  <c r="L172" i="2"/>
  <c r="F172" i="2"/>
  <c r="K164" i="2"/>
  <c r="L164" i="2"/>
  <c r="F164" i="2"/>
  <c r="F131" i="2"/>
  <c r="K131" i="2"/>
  <c r="H273" i="2"/>
  <c r="K361" i="2"/>
  <c r="F357" i="2"/>
  <c r="F341" i="2"/>
  <c r="F337" i="2"/>
  <c r="K330" i="2"/>
  <c r="F309" i="2"/>
  <c r="F301" i="2"/>
  <c r="F296" i="2"/>
  <c r="L296" i="2"/>
  <c r="K283" i="2"/>
  <c r="F280" i="2"/>
  <c r="K280" i="2"/>
  <c r="F266" i="2"/>
  <c r="F253" i="2"/>
  <c r="K253" i="2"/>
  <c r="L208" i="2"/>
  <c r="K208" i="2"/>
  <c r="L182" i="2"/>
  <c r="K182" i="2"/>
  <c r="K146" i="2"/>
  <c r="F146" i="2"/>
  <c r="K138" i="2"/>
  <c r="L138" i="2"/>
  <c r="H234" i="2" s="1"/>
  <c r="F286" i="2"/>
  <c r="K286" i="2"/>
  <c r="F243" i="2"/>
  <c r="K243" i="2"/>
  <c r="L216" i="2"/>
  <c r="F216" i="2"/>
  <c r="K216" i="2"/>
  <c r="G464" i="2" s="1"/>
  <c r="L190" i="2"/>
  <c r="F190" i="2"/>
  <c r="K190" i="2"/>
  <c r="L174" i="2"/>
  <c r="K174" i="2"/>
  <c r="G421" i="2" s="1"/>
  <c r="K156" i="2"/>
  <c r="L156" i="2"/>
  <c r="F292" i="2"/>
  <c r="K292" i="2"/>
  <c r="L285" i="2"/>
  <c r="F276" i="2"/>
  <c r="K276" i="2"/>
  <c r="F249" i="2"/>
  <c r="K249" i="2"/>
  <c r="L242" i="2"/>
  <c r="L228" i="2"/>
  <c r="F228" i="2"/>
  <c r="L202" i="2"/>
  <c r="F202" i="2"/>
  <c r="F161" i="2"/>
  <c r="K161" i="2"/>
  <c r="L161" i="2"/>
  <c r="K155" i="2"/>
  <c r="F155" i="2"/>
  <c r="L155" i="2"/>
  <c r="L137" i="2"/>
  <c r="F137" i="2"/>
  <c r="K134" i="2"/>
  <c r="L134" i="2"/>
  <c r="F169" i="2"/>
  <c r="K169" i="2"/>
  <c r="K152" i="2"/>
  <c r="G401" i="2" s="1"/>
  <c r="L152" i="2"/>
  <c r="H421" i="2" l="1"/>
  <c r="G234" i="2"/>
  <c r="H378" i="2"/>
  <c r="H358" i="2"/>
  <c r="H337" i="2"/>
  <c r="H296" i="2"/>
  <c r="G296" i="2"/>
  <c r="H484" i="2"/>
  <c r="G254" i="2"/>
  <c r="G337" i="2"/>
  <c r="G315" i="2"/>
  <c r="G273" i="2"/>
  <c r="H464" i="2"/>
  <c r="H443" i="2"/>
  <c r="G378" i="2"/>
  <c r="H401" i="2"/>
  <c r="H254" i="2"/>
</calcChain>
</file>

<file path=xl/sharedStrings.xml><?xml version="1.0" encoding="utf-8"?>
<sst xmlns="http://schemas.openxmlformats.org/spreadsheetml/2006/main" count="8" uniqueCount="8">
  <si>
    <t>Days Traded at Discount (TTM)</t>
  </si>
  <si>
    <t>Days Traded at Premium (TTM)</t>
  </si>
  <si>
    <t>% Premium (Discount)</t>
  </si>
  <si>
    <t>Premium (Discount)</t>
  </si>
  <si>
    <t>Market Price</t>
  </si>
  <si>
    <t>NAV</t>
  </si>
  <si>
    <t>TNA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</si>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</sst>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m/d/yy;@"/>
    <numFmt numFmtId="167" formatCode="0.000%"/>
    <numFmt numFmtId="168" formatCode="#,##0.0000"/>
    <numFmt numFmtId="169" formatCode="#,##0.000"/>
    <numFmt numFmtId="170" formatCode="_(* #,##0_);_(* \(#,##0\);_(* &quot;-&quot;??_);_(@_)"/>
  </numFmts>
  <fonts count="5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10" fontId="0" fillId="0" borderId="0" xfId="2" applyNumberFormat="1" applyFont="1"/>
    <xf numFmtId="164" fontId="1" fillId="0" borderId="0" xfId="1" applyNumberFormat="1"/>
    <xf numFmtId="165" fontId="0" fillId="0" borderId="0" xfId="3" applyNumberFormat="1" applyFont="1"/>
    <xf numFmtId="43" fontId="0" fillId="0" borderId="0" xfId="3" applyFont="1"/>
    <xf numFmtId="166" fontId="1" fillId="0" borderId="0" xfId="1" applyNumberFormat="1"/>
    <xf numFmtId="167" fontId="0" fillId="0" borderId="0" xfId="2" applyNumberFormat="1" applyFont="1"/>
    <xf numFmtId="4" fontId="1" fillId="0" borderId="0" xfId="1" applyNumberFormat="1"/>
    <xf numFmtId="14" fontId="1" fillId="0" borderId="0" xfId="1" applyNumberFormat="1"/>
    <xf numFmtId="168" fontId="1" fillId="0" borderId="0" xfId="1" applyNumberFormat="1"/>
    <xf numFmtId="167" fontId="0" fillId="0" borderId="0" xfId="2" applyNumberFormat="1" applyFont="1" applyFill="1" applyAlignment="1"/>
    <xf numFmtId="4" fontId="0" fillId="0" borderId="0" xfId="4" applyFont="1" applyAlignment="1"/>
    <xf numFmtId="168" fontId="3" fillId="2" borderId="0" xfId="1" applyNumberFormat="1" applyFont="1" applyFill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14" fontId="4" fillId="0" borderId="0" xfId="1" applyNumberFormat="1" applyFont="1"/>
    <xf numFmtId="169" fontId="0" fillId="0" borderId="0" xfId="4" applyNumberFormat="1" applyFont="1" applyAlignment="1"/>
    <xf numFmtId="169" fontId="0" fillId="0" borderId="0" xfId="3" applyNumberFormat="1" applyFont="1"/>
    <xf numFmtId="169" fontId="3" fillId="2" borderId="0" xfId="3" applyNumberFormat="1" applyFont="1" applyFill="1" applyAlignment="1">
      <alignment horizontal="right" vertical="center"/>
    </xf>
    <xf numFmtId="170" fontId="3" fillId="2" borderId="0" xfId="3" applyNumberFormat="1" applyFont="1" applyFill="1" applyAlignment="1">
      <alignment horizontal="right" vertical="center"/>
    </xf>
    <xf numFmtId="14" fontId="2" fillId="0" borderId="0" xfId="1" applyNumberFormat="1" applyFont="1"/>
    <xf numFmtId="169" fontId="0" fillId="0" borderId="0" xfId="3" applyNumberFormat="1" applyFont="1" applyAlignment="1"/>
    <xf numFmtId="170" fontId="0" fillId="0" borderId="0" xfId="3" applyNumberFormat="1" applyFont="1" applyAlignment="1"/>
    <xf numFmtId="43" fontId="0" fillId="0" borderId="0" xfId="3" applyFont="1" applyAlignment="1">
      <alignment horizontal="center" wrapText="1"/>
    </xf>
    <xf numFmtId="164" fontId="1" fillId="0" borderId="0" xfId="1" applyNumberFormat="1" applyAlignment="1">
      <alignment horizontal="center" wrapText="1"/>
    </xf>
    <xf numFmtId="43" fontId="0" fillId="0" borderId="0" xfId="3" applyFont="1" applyAlignment="1"/>
  </cellXfs>
  <cellStyles count="5">
    <cellStyle name="Comma 15" xfId="4" xr:uid="{07B87485-0C1C-4AE0-A56D-867BA91523BB}"/>
    <cellStyle name="Comma 2" xfId="3" xr:uid="{8A014CD8-58E8-4639-92DE-9CE3B146C651}"/>
    <cellStyle name="Normal" xfId="0" builtinId="0"/>
    <cellStyle name="Normal 2" xfId="1" xr:uid="{A88C6A31-AA4E-4D71-8726-C3E893180F48}"/>
    <cellStyle name="Percent 2" xfId="2" xr:uid="{A4B69770-D3E0-466E-82A8-2DCC5CD3C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4A6EC-7FB0-4D0D-A734-FB85BCF35C37}">
  <dimension ref="A3:L484"/>
  <sheetViews>
    <sheetView tabSelected="1" topLeftCell="A460" workbookViewId="0">
      <selection activeCell="D422" sqref="D422:D484"/>
    </sheetView>
  </sheetViews>
  <sheetFormatPr defaultRowHeight="14.5"/>
  <cols>
    <col min="1" max="1" width="16.19921875" style="1" customWidth="1"/>
    <col min="2" max="2" width="17.296875" style="1" customWidth="1"/>
    <col min="3" max="4" width="8.796875" style="1"/>
    <col min="5" max="5" width="15.09765625" style="1" customWidth="1"/>
    <col min="6" max="6" width="15.3984375" style="1" customWidth="1"/>
    <col min="7" max="16384" width="8.796875" style="1"/>
  </cols>
  <sheetData>
    <row r="3" spans="1:12" ht="67.5">
      <c r="A3" s="1" t="s">
        <v>7</v>
      </c>
      <c r="B3" s="25" t="s">
        <v>6</v>
      </c>
      <c r="C3" s="25" t="s">
        <v>5</v>
      </c>
      <c r="D3" s="25" t="s">
        <v>4</v>
      </c>
      <c r="E3" s="24" t="s">
        <v>3</v>
      </c>
      <c r="F3" s="24" t="s">
        <v>2</v>
      </c>
      <c r="G3" s="23" t="s">
        <v>1</v>
      </c>
      <c r="H3" s="23" t="s">
        <v>0</v>
      </c>
    </row>
    <row r="4" spans="1:12">
      <c r="A4" s="15">
        <v>44593</v>
      </c>
      <c r="B4" s="19">
        <v>1018057.84</v>
      </c>
      <c r="C4" s="18">
        <v>10.18</v>
      </c>
      <c r="D4" s="17">
        <v>10.19</v>
      </c>
      <c r="E4" s="16">
        <f>(D4-C4)</f>
        <v>9.9999999999997868E-3</v>
      </c>
      <c r="F4" s="11">
        <f>+E4/C4</f>
        <v>9.8231827111982194E-4</v>
      </c>
      <c r="K4" s="1">
        <f>IF(E4&gt;0,1,0)</f>
        <v>1</v>
      </c>
      <c r="L4" s="1">
        <f>IF(E4&lt;0,1,0)</f>
        <v>0</v>
      </c>
    </row>
    <row r="5" spans="1:12">
      <c r="A5" s="15">
        <v>44594</v>
      </c>
      <c r="B5" s="19">
        <v>1022183.53</v>
      </c>
      <c r="C5" s="18">
        <v>10.2218</v>
      </c>
      <c r="D5" s="17">
        <v>10.23</v>
      </c>
      <c r="E5" s="16">
        <f>(D5-C5)</f>
        <v>8.2000000000004292E-3</v>
      </c>
      <c r="F5" s="11">
        <f>+E5/C5</f>
        <v>8.022070476824463E-4</v>
      </c>
      <c r="K5" s="1">
        <f>IF(E5&gt;0,1,0)</f>
        <v>1</v>
      </c>
      <c r="L5" s="1">
        <f>IF(E5&lt;0,1,0)</f>
        <v>0</v>
      </c>
    </row>
    <row r="6" spans="1:12">
      <c r="A6" s="15">
        <v>44595</v>
      </c>
      <c r="B6" s="22">
        <v>1009795.39</v>
      </c>
      <c r="C6" s="17">
        <v>10.098000000000001</v>
      </c>
      <c r="D6" s="18">
        <v>10.6</v>
      </c>
      <c r="E6" s="16">
        <f>(D6-C6)</f>
        <v>0.50199999999999889</v>
      </c>
      <c r="F6" s="11">
        <f>+E6/C6</f>
        <v>4.9712814418696655E-2</v>
      </c>
      <c r="K6" s="1">
        <f>IF(E6&gt;0,1,0)</f>
        <v>1</v>
      </c>
      <c r="L6" s="1">
        <f>IF(E6&lt;0,1,0)</f>
        <v>0</v>
      </c>
    </row>
    <row r="7" spans="1:12">
      <c r="A7" s="15">
        <v>44596</v>
      </c>
      <c r="B7" s="19">
        <v>1008552.99</v>
      </c>
      <c r="C7" s="18">
        <v>10.0855</v>
      </c>
      <c r="D7" s="18">
        <v>10.1</v>
      </c>
      <c r="E7" s="16">
        <f>(D7-C7)</f>
        <v>1.4499999999999957E-2</v>
      </c>
      <c r="F7" s="11">
        <f>+E7/C7</f>
        <v>1.4377076000198262E-3</v>
      </c>
      <c r="K7" s="1">
        <f>IF(E7&gt;0,1,0)</f>
        <v>1</v>
      </c>
      <c r="L7" s="1">
        <f>IF(E7&lt;0,1,0)</f>
        <v>0</v>
      </c>
    </row>
    <row r="8" spans="1:12">
      <c r="A8" s="15">
        <v>44599</v>
      </c>
      <c r="B8" s="19">
        <v>1008686.01</v>
      </c>
      <c r="C8" s="18">
        <v>10.09</v>
      </c>
      <c r="D8" s="18">
        <v>10.1</v>
      </c>
      <c r="E8" s="16">
        <f>(D8-C8)</f>
        <v>9.9999999999997868E-3</v>
      </c>
      <c r="F8" s="11">
        <f>+E8/C8</f>
        <v>9.9108027750245665E-4</v>
      </c>
      <c r="K8" s="1">
        <f>IF(E8&gt;0,1,0)</f>
        <v>1</v>
      </c>
      <c r="L8" s="1">
        <f>IF(E8&lt;0,1,0)</f>
        <v>0</v>
      </c>
    </row>
    <row r="9" spans="1:12">
      <c r="A9" s="15">
        <v>44600</v>
      </c>
      <c r="B9" s="19">
        <v>1015115.89</v>
      </c>
      <c r="C9" s="18">
        <v>10.151199999999999</v>
      </c>
      <c r="D9" s="17">
        <v>10.18</v>
      </c>
      <c r="E9" s="16">
        <f>(D9-C9)</f>
        <v>2.8800000000000381E-2</v>
      </c>
      <c r="F9" s="11">
        <f>+E9/C9</f>
        <v>2.8371030026007153E-3</v>
      </c>
      <c r="K9" s="1">
        <f>IF(E9&gt;0,1,0)</f>
        <v>1</v>
      </c>
      <c r="L9" s="1">
        <f>IF(E9&lt;0,1,0)</f>
        <v>0</v>
      </c>
    </row>
    <row r="10" spans="1:12">
      <c r="A10" s="15">
        <v>44601</v>
      </c>
      <c r="B10" s="19">
        <v>1025312.62</v>
      </c>
      <c r="C10" s="18">
        <v>10.2531</v>
      </c>
      <c r="D10" s="17">
        <v>10.27</v>
      </c>
      <c r="E10" s="16">
        <f>(D10-C10)</f>
        <v>1.6899999999999693E-2</v>
      </c>
      <c r="F10" s="11">
        <f>+E10/C10</f>
        <v>1.6482819830099865E-3</v>
      </c>
      <c r="K10" s="1">
        <f>IF(E10&gt;0,1,0)</f>
        <v>1</v>
      </c>
      <c r="L10" s="1">
        <f>IF(E10&lt;0,1,0)</f>
        <v>0</v>
      </c>
    </row>
    <row r="11" spans="1:12">
      <c r="A11" s="15">
        <v>44602</v>
      </c>
      <c r="B11" s="19">
        <v>1266343.67</v>
      </c>
      <c r="C11" s="18">
        <v>10.130699999999999</v>
      </c>
      <c r="D11" s="17">
        <v>10.14</v>
      </c>
      <c r="E11" s="16">
        <f>(D11-C11)</f>
        <v>9.3000000000014182E-3</v>
      </c>
      <c r="F11" s="11">
        <f>+E11/C11</f>
        <v>9.1800171755174068E-4</v>
      </c>
      <c r="K11" s="1">
        <f>IF(E11&gt;0,1,0)</f>
        <v>1</v>
      </c>
      <c r="L11" s="1">
        <f>IF(E11&lt;0,1,0)</f>
        <v>0</v>
      </c>
    </row>
    <row r="12" spans="1:12">
      <c r="A12" s="15">
        <v>44603</v>
      </c>
      <c r="B12" s="19">
        <v>1256289.49</v>
      </c>
      <c r="C12" s="18">
        <v>10.0503</v>
      </c>
      <c r="D12" s="17">
        <v>10.06</v>
      </c>
      <c r="E12" s="16">
        <f>(D12-C12)</f>
        <v>9.700000000000486E-3</v>
      </c>
      <c r="F12" s="11">
        <f>+E12/C12</f>
        <v>9.6514531904525098E-4</v>
      </c>
      <c r="K12" s="1">
        <f>IF(E12&gt;0,1,0)</f>
        <v>1</v>
      </c>
      <c r="L12" s="1">
        <f>IF(E12&lt;0,1,0)</f>
        <v>0</v>
      </c>
    </row>
    <row r="13" spans="1:12">
      <c r="A13" s="15">
        <v>44606</v>
      </c>
      <c r="B13" s="19">
        <v>1248714</v>
      </c>
      <c r="C13" s="18">
        <v>9.9896999999999991</v>
      </c>
      <c r="D13" s="17">
        <v>9.99</v>
      </c>
      <c r="E13" s="16">
        <f>(D13-C13)</f>
        <v>3.0000000000107718E-4</v>
      </c>
      <c r="F13" s="11">
        <f>+E13/C13</f>
        <v>3.0030931859923442E-5</v>
      </c>
      <c r="K13" s="1">
        <f>IF(E13&gt;0,1,0)</f>
        <v>1</v>
      </c>
      <c r="L13" s="1">
        <f>IF(E13&lt;0,1,0)</f>
        <v>0</v>
      </c>
    </row>
    <row r="14" spans="1:12">
      <c r="A14" s="15">
        <v>44607</v>
      </c>
      <c r="B14" s="19">
        <v>1263488.1399999999</v>
      </c>
      <c r="C14" s="18">
        <v>10.107900000000001</v>
      </c>
      <c r="D14" s="17">
        <v>10.1</v>
      </c>
      <c r="E14" s="16">
        <f>(D14-C14)</f>
        <v>-7.9000000000011283E-3</v>
      </c>
      <c r="F14" s="11">
        <f>+E14/C14</f>
        <v>-7.8156689322224479E-4</v>
      </c>
      <c r="K14" s="1">
        <f>IF(E14&gt;0,1,0)</f>
        <v>0</v>
      </c>
      <c r="L14" s="1">
        <f>IF(E14&lt;0,1,0)</f>
        <v>1</v>
      </c>
    </row>
    <row r="15" spans="1:12">
      <c r="A15" s="15">
        <v>44608</v>
      </c>
      <c r="B15" s="19">
        <v>1266939.3799999999</v>
      </c>
      <c r="C15" s="18">
        <v>10.1355</v>
      </c>
      <c r="D15" s="17">
        <v>10.119999999999999</v>
      </c>
      <c r="E15" s="16">
        <f>(D15-C15)</f>
        <v>-1.550000000000118E-2</v>
      </c>
      <c r="F15" s="11">
        <f>+E15/C15</f>
        <v>-1.5292782793153944E-3</v>
      </c>
      <c r="K15" s="1">
        <f>IF(E15&gt;0,1,0)</f>
        <v>0</v>
      </c>
      <c r="L15" s="1">
        <f>IF(E15&lt;0,1,0)</f>
        <v>1</v>
      </c>
    </row>
    <row r="16" spans="1:12">
      <c r="A16" s="15">
        <v>44609</v>
      </c>
      <c r="B16" s="19">
        <v>1252548.06</v>
      </c>
      <c r="C16" s="18">
        <v>10.0204</v>
      </c>
      <c r="D16" s="17">
        <v>10</v>
      </c>
      <c r="E16" s="16">
        <f>(D16-C16)</f>
        <v>-2.0400000000000418E-2</v>
      </c>
      <c r="F16" s="11">
        <f>+E16/C16</f>
        <v>-2.0358468723803858E-3</v>
      </c>
      <c r="K16" s="1">
        <f>IF(E16&gt;0,1,0)</f>
        <v>0</v>
      </c>
      <c r="L16" s="1">
        <f>IF(E16&lt;0,1,0)</f>
        <v>1</v>
      </c>
    </row>
    <row r="17" spans="1:12">
      <c r="A17" s="15">
        <v>44610</v>
      </c>
      <c r="B17" s="19">
        <v>1247958.25</v>
      </c>
      <c r="C17" s="18">
        <v>9.9837000000000007</v>
      </c>
      <c r="D17" s="17">
        <v>9.9600000000000009</v>
      </c>
      <c r="E17" s="16">
        <f>(D17-C17)</f>
        <v>-2.3699999999999832E-2</v>
      </c>
      <c r="F17" s="11">
        <f>+E17/C17</f>
        <v>-2.3738694071336109E-3</v>
      </c>
      <c r="K17" s="1">
        <f>IF(E17&gt;0,1,0)</f>
        <v>0</v>
      </c>
      <c r="L17" s="1">
        <f>IF(E17&lt;0,1,0)</f>
        <v>1</v>
      </c>
    </row>
    <row r="18" spans="1:12">
      <c r="A18" s="15">
        <v>44614</v>
      </c>
      <c r="B18" s="19">
        <v>1237702.3799999999</v>
      </c>
      <c r="C18" s="18">
        <v>9.9016000000000002</v>
      </c>
      <c r="D18" s="17">
        <v>9.91</v>
      </c>
      <c r="E18" s="16">
        <f>(D18-C18)</f>
        <v>8.3999999999999631E-3</v>
      </c>
      <c r="F18" s="11">
        <f>+E18/C18</f>
        <v>8.4834774177910261E-4</v>
      </c>
      <c r="K18" s="1">
        <f>IF(E18&gt;0,1,0)</f>
        <v>1</v>
      </c>
      <c r="L18" s="1">
        <f>IF(E18&lt;0,1,0)</f>
        <v>0</v>
      </c>
    </row>
    <row r="19" spans="1:12">
      <c r="A19" s="15">
        <v>44615</v>
      </c>
      <c r="B19" s="22">
        <v>1226272.67</v>
      </c>
      <c r="C19" s="17">
        <v>9.8102</v>
      </c>
      <c r="D19" s="17">
        <v>9.82</v>
      </c>
      <c r="E19" s="16">
        <f>(D19-C19)</f>
        <v>9.800000000000253E-3</v>
      </c>
      <c r="F19" s="11">
        <f>+E19/C19</f>
        <v>9.9896026584577824E-4</v>
      </c>
      <c r="K19" s="1">
        <f>IF(E19&gt;0,1,0)</f>
        <v>1</v>
      </c>
      <c r="L19" s="1">
        <f>IF(E19&lt;0,1,0)</f>
        <v>0</v>
      </c>
    </row>
    <row r="20" spans="1:12">
      <c r="A20" s="15">
        <v>44616</v>
      </c>
      <c r="B20" s="19">
        <v>1225981.67</v>
      </c>
      <c r="C20" s="18">
        <v>9.8079000000000001</v>
      </c>
      <c r="D20" s="17">
        <v>9.82</v>
      </c>
      <c r="E20" s="16">
        <f>(D20-C20)</f>
        <v>1.2100000000000222E-2</v>
      </c>
      <c r="F20" s="11">
        <f>+E20/C20</f>
        <v>1.2336993647977877E-3</v>
      </c>
      <c r="K20" s="1">
        <f>IF(E20&gt;0,1,0)</f>
        <v>1</v>
      </c>
      <c r="L20" s="1">
        <f>IF(E20&lt;0,1,0)</f>
        <v>0</v>
      </c>
    </row>
    <row r="21" spans="1:12">
      <c r="A21" s="15">
        <v>44617</v>
      </c>
      <c r="B21" s="19">
        <v>1248286.53</v>
      </c>
      <c r="C21" s="18">
        <v>9.9863</v>
      </c>
      <c r="D21" s="17">
        <v>9.99</v>
      </c>
      <c r="E21" s="16">
        <f>(D21-C21)</f>
        <v>3.7000000000002586E-3</v>
      </c>
      <c r="F21" s="11">
        <f>+E21/C21</f>
        <v>3.7050759540573173E-4</v>
      </c>
      <c r="K21" s="1">
        <f>IF(E21&gt;0,1,0)</f>
        <v>1</v>
      </c>
      <c r="L21" s="1">
        <f>IF(E21&lt;0,1,0)</f>
        <v>0</v>
      </c>
    </row>
    <row r="22" spans="1:12">
      <c r="A22" s="15">
        <v>44620</v>
      </c>
      <c r="B22" s="19">
        <v>1243553.69</v>
      </c>
      <c r="C22" s="18">
        <v>9.9483999999999995</v>
      </c>
      <c r="D22" s="17">
        <v>9.9600000000000009</v>
      </c>
      <c r="E22" s="16">
        <f>(D22-C22)</f>
        <v>1.1600000000001387E-2</v>
      </c>
      <c r="F22" s="11">
        <f>+E22/C22</f>
        <v>1.1660166458929463E-3</v>
      </c>
      <c r="K22" s="1">
        <f>IF(E22&gt;0,1,0)</f>
        <v>1</v>
      </c>
      <c r="L22" s="1">
        <f>IF(E22&lt;0,1,0)</f>
        <v>0</v>
      </c>
    </row>
    <row r="23" spans="1:12">
      <c r="A23" s="15">
        <v>44621</v>
      </c>
      <c r="B23" s="19">
        <v>1229018.27</v>
      </c>
      <c r="C23" s="18">
        <v>9.8321000000000005</v>
      </c>
      <c r="D23" s="17">
        <v>9.84</v>
      </c>
      <c r="E23" s="16">
        <f>(D23-C23)</f>
        <v>7.899999999999352E-3</v>
      </c>
      <c r="F23" s="11">
        <f>+E23/C23</f>
        <v>8.0349060729644243E-4</v>
      </c>
      <c r="K23" s="1">
        <f>IF(E23&gt;0,1,0)</f>
        <v>1</v>
      </c>
      <c r="L23" s="1">
        <f>IF(E23&lt;0,1,0)</f>
        <v>0</v>
      </c>
    </row>
    <row r="24" spans="1:12">
      <c r="A24" s="15">
        <v>44622</v>
      </c>
      <c r="B24" s="19">
        <v>1239851.55</v>
      </c>
      <c r="C24" s="18">
        <v>9.9187999999999992</v>
      </c>
      <c r="D24" s="17">
        <v>9.94</v>
      </c>
      <c r="E24" s="16">
        <f>(D24-C24)</f>
        <v>2.120000000000033E-2</v>
      </c>
      <c r="F24" s="11">
        <f>+E24/C24</f>
        <v>2.13735532524099E-3</v>
      </c>
      <c r="K24" s="1">
        <f>IF(E24&gt;0,1,0)</f>
        <v>1</v>
      </c>
      <c r="L24" s="1">
        <f>IF(E24&lt;0,1,0)</f>
        <v>0</v>
      </c>
    </row>
    <row r="25" spans="1:12">
      <c r="A25" s="15">
        <v>44623</v>
      </c>
      <c r="B25" s="19">
        <v>1233162.3500000001</v>
      </c>
      <c r="C25" s="18">
        <v>9.8652999999999995</v>
      </c>
      <c r="D25" s="17">
        <v>9.8699999999999992</v>
      </c>
      <c r="E25" s="16">
        <f>(D25-C25)</f>
        <v>4.6999999999997044E-3</v>
      </c>
      <c r="F25" s="11">
        <f>+E25/C25</f>
        <v>4.7641734159120397E-4</v>
      </c>
      <c r="K25" s="1">
        <f>IF(E25&gt;0,1,0)</f>
        <v>1</v>
      </c>
      <c r="L25" s="1">
        <f>IF(E25&lt;0,1,0)</f>
        <v>0</v>
      </c>
    </row>
    <row r="26" spans="1:12">
      <c r="A26" s="15">
        <v>44624</v>
      </c>
      <c r="B26" s="19">
        <v>1220236.1100000001</v>
      </c>
      <c r="C26" s="18">
        <v>9.7619000000000007</v>
      </c>
      <c r="D26" s="17">
        <v>9.7799999999999994</v>
      </c>
      <c r="E26" s="16">
        <f>(D26-C26)</f>
        <v>1.8099999999998673E-2</v>
      </c>
      <c r="F26" s="11">
        <f>+E26/C26</f>
        <v>1.8541472459253497E-3</v>
      </c>
      <c r="K26" s="1">
        <f>IF(E26&gt;0,1,0)</f>
        <v>1</v>
      </c>
      <c r="L26" s="1">
        <f>IF(E26&lt;0,1,0)</f>
        <v>0</v>
      </c>
    </row>
    <row r="27" spans="1:12">
      <c r="A27" s="15">
        <v>44627</v>
      </c>
      <c r="B27" s="19">
        <v>1435758.94</v>
      </c>
      <c r="C27" s="18">
        <v>9.5716999999999999</v>
      </c>
      <c r="D27" s="17">
        <v>9.61</v>
      </c>
      <c r="E27" s="16">
        <f>(D27-C27)</f>
        <v>3.8299999999999557E-2</v>
      </c>
      <c r="F27" s="11">
        <f>+E27/C27</f>
        <v>4.001379065369742E-3</v>
      </c>
      <c r="K27" s="1">
        <f>IF(E27&gt;0,1,0)</f>
        <v>1</v>
      </c>
      <c r="L27" s="1">
        <f>IF(E27&lt;0,1,0)</f>
        <v>0</v>
      </c>
    </row>
    <row r="28" spans="1:12">
      <c r="A28" s="15">
        <v>44628</v>
      </c>
      <c r="B28" s="19">
        <v>1433931.13</v>
      </c>
      <c r="C28" s="18">
        <v>9.5594999999999999</v>
      </c>
      <c r="D28" s="17">
        <v>9.57</v>
      </c>
      <c r="E28" s="16">
        <f>(D28-C28)</f>
        <v>1.0500000000000398E-2</v>
      </c>
      <c r="F28" s="11">
        <f>+E28/C28</f>
        <v>1.0983838066844916E-3</v>
      </c>
      <c r="K28" s="1">
        <f>IF(E28&gt;0,1,0)</f>
        <v>1</v>
      </c>
      <c r="L28" s="1">
        <f>IF(E28&lt;0,1,0)</f>
        <v>0</v>
      </c>
    </row>
    <row r="29" spans="1:12">
      <c r="A29" s="15">
        <v>44629</v>
      </c>
      <c r="B29" s="22">
        <v>1460374.72</v>
      </c>
      <c r="C29" s="18">
        <v>9.7357999999999993</v>
      </c>
      <c r="D29" s="17">
        <v>9.74</v>
      </c>
      <c r="E29" s="16">
        <f>(D29-C29)</f>
        <v>4.2000000000008697E-3</v>
      </c>
      <c r="F29" s="11">
        <f>+E29/C29</f>
        <v>4.3139752254574558E-4</v>
      </c>
      <c r="K29" s="1">
        <f>IF(E29&gt;0,1,0)</f>
        <v>1</v>
      </c>
      <c r="L29" s="1">
        <f>IF(E29&lt;0,1,0)</f>
        <v>0</v>
      </c>
    </row>
    <row r="30" spans="1:12">
      <c r="A30" s="15">
        <v>44630</v>
      </c>
      <c r="B30" s="19">
        <v>1452374.19</v>
      </c>
      <c r="C30" s="18">
        <v>9.6824999999999992</v>
      </c>
      <c r="D30" s="17">
        <v>9.69</v>
      </c>
      <c r="E30" s="16">
        <f>(D30-C30)</f>
        <v>7.5000000000002842E-3</v>
      </c>
      <c r="F30" s="11">
        <f>+E30/C30</f>
        <v>7.7459333849731835E-4</v>
      </c>
      <c r="K30" s="1">
        <f>IF(E30&gt;0,1,0)</f>
        <v>1</v>
      </c>
      <c r="L30" s="1">
        <f>IF(E30&lt;0,1,0)</f>
        <v>0</v>
      </c>
    </row>
    <row r="31" spans="1:12">
      <c r="A31" s="15">
        <v>44631</v>
      </c>
      <c r="B31" s="19">
        <v>1440849.76</v>
      </c>
      <c r="C31" s="18">
        <v>9.6057000000000006</v>
      </c>
      <c r="D31" s="17">
        <v>9.6199999999999992</v>
      </c>
      <c r="E31" s="16">
        <f>(D31-C31)</f>
        <v>1.4299999999998647E-2</v>
      </c>
      <c r="F31" s="11">
        <f>+E31/C31</f>
        <v>1.4886994180537229E-3</v>
      </c>
      <c r="K31" s="1">
        <f>IF(E31&gt;0,1,0)</f>
        <v>1</v>
      </c>
      <c r="L31" s="1">
        <f>IF(E31&lt;0,1,0)</f>
        <v>0</v>
      </c>
    </row>
    <row r="32" spans="1:12">
      <c r="A32" s="15">
        <v>44634</v>
      </c>
      <c r="B32" s="19">
        <v>1436223.13</v>
      </c>
      <c r="C32" s="18">
        <v>9.5747999999999998</v>
      </c>
      <c r="D32" s="17">
        <v>9.59</v>
      </c>
      <c r="E32" s="16">
        <f>(D32-C32)</f>
        <v>1.5200000000000102E-2</v>
      </c>
      <c r="F32" s="11">
        <f>+E32/C32</f>
        <v>1.5875005222041299E-3</v>
      </c>
      <c r="K32" s="1">
        <f>IF(E32&gt;0,1,0)</f>
        <v>1</v>
      </c>
      <c r="L32" s="1">
        <f>IF(E32&lt;0,1,0)</f>
        <v>0</v>
      </c>
    </row>
    <row r="33" spans="1:12">
      <c r="A33" s="15">
        <v>44635</v>
      </c>
      <c r="B33" s="19">
        <v>1449041.99</v>
      </c>
      <c r="C33" s="18">
        <v>9.6602999999999994</v>
      </c>
      <c r="D33" s="17">
        <v>9.67</v>
      </c>
      <c r="E33" s="16">
        <f>(D33-C33)</f>
        <v>9.700000000000486E-3</v>
      </c>
      <c r="F33" s="11">
        <f>+E33/C33</f>
        <v>1.0041096032214825E-3</v>
      </c>
      <c r="K33" s="1">
        <f>IF(E33&gt;0,1,0)</f>
        <v>1</v>
      </c>
      <c r="L33" s="1">
        <f>IF(E33&lt;0,1,0)</f>
        <v>0</v>
      </c>
    </row>
    <row r="34" spans="1:12">
      <c r="A34" s="15">
        <v>44636</v>
      </c>
      <c r="B34" s="19">
        <v>1478863.06</v>
      </c>
      <c r="C34" s="18">
        <v>9.8590999999999998</v>
      </c>
      <c r="D34" s="17">
        <v>9.86</v>
      </c>
      <c r="E34" s="16">
        <f>(D34-C34)</f>
        <v>8.9999999999967883E-4</v>
      </c>
      <c r="F34" s="11">
        <f>+E34/C34</f>
        <v>9.1286222880352053E-5</v>
      </c>
      <c r="K34" s="1">
        <f>IF(E34&gt;0,1,0)</f>
        <v>1</v>
      </c>
      <c r="L34" s="1">
        <f>IF(E34&lt;0,1,0)</f>
        <v>0</v>
      </c>
    </row>
    <row r="35" spans="1:12">
      <c r="A35" s="15">
        <v>44637</v>
      </c>
      <c r="B35" s="19">
        <v>1490169.34</v>
      </c>
      <c r="C35" s="18">
        <v>9.9344999999999999</v>
      </c>
      <c r="D35" s="17">
        <v>9.94</v>
      </c>
      <c r="E35" s="16">
        <f>(D35-C35)</f>
        <v>5.4999999999996163E-3</v>
      </c>
      <c r="F35" s="11">
        <f>+E35/C35</f>
        <v>5.5362625195023573E-4</v>
      </c>
      <c r="K35" s="1">
        <f>IF(E35&gt;0,1,0)</f>
        <v>1</v>
      </c>
      <c r="L35" s="1">
        <f>IF(E35&lt;0,1,0)</f>
        <v>0</v>
      </c>
    </row>
    <row r="36" spans="1:12">
      <c r="A36" s="15">
        <v>44638</v>
      </c>
      <c r="B36" s="19">
        <v>1500160.5</v>
      </c>
      <c r="C36" s="18">
        <v>10.001099999999999</v>
      </c>
      <c r="D36" s="17">
        <v>10</v>
      </c>
      <c r="E36" s="16">
        <f>(D36-C36)</f>
        <v>-1.0999999999992127E-3</v>
      </c>
      <c r="F36" s="11">
        <f>+E36/C36</f>
        <v>-1.099879013307749E-4</v>
      </c>
      <c r="K36" s="1">
        <f>IF(E36&gt;0,1,0)</f>
        <v>0</v>
      </c>
      <c r="L36" s="1">
        <f>IF(E36&lt;0,1,0)</f>
        <v>1</v>
      </c>
    </row>
    <row r="37" spans="1:12">
      <c r="A37" s="15">
        <v>44641</v>
      </c>
      <c r="B37" s="19">
        <v>1491209.34</v>
      </c>
      <c r="C37" s="18">
        <v>9.9413999999999998</v>
      </c>
      <c r="D37" s="17">
        <v>9.9499999999999993</v>
      </c>
      <c r="E37" s="16">
        <f>(D37-C37)</f>
        <v>8.5999999999994969E-3</v>
      </c>
      <c r="F37" s="11">
        <f>+E37/C37</f>
        <v>8.6506930613389438E-4</v>
      </c>
      <c r="K37" s="1">
        <f>IF(E37&gt;0,1,0)</f>
        <v>1</v>
      </c>
      <c r="L37" s="1">
        <f>IF(E37&lt;0,1,0)</f>
        <v>0</v>
      </c>
    </row>
    <row r="38" spans="1:12">
      <c r="A38" s="15">
        <v>44642</v>
      </c>
      <c r="B38" s="19">
        <v>1499428.29</v>
      </c>
      <c r="C38" s="18">
        <v>9.9962</v>
      </c>
      <c r="D38" s="17">
        <v>10</v>
      </c>
      <c r="E38" s="16">
        <f>(D38-C38)</f>
        <v>3.8000000000000256E-3</v>
      </c>
      <c r="F38" s="11">
        <f>+E38/C38</f>
        <v>3.8014445489286183E-4</v>
      </c>
      <c r="K38" s="1">
        <f>IF(E38&gt;0,1,0)</f>
        <v>1</v>
      </c>
      <c r="L38" s="1">
        <f>IF(E38&lt;0,1,0)</f>
        <v>0</v>
      </c>
    </row>
    <row r="39" spans="1:12">
      <c r="A39" s="15">
        <v>44643</v>
      </c>
      <c r="B39" s="19">
        <v>1487016.44</v>
      </c>
      <c r="C39" s="18">
        <v>9.9133999999999993</v>
      </c>
      <c r="D39" s="17">
        <v>9.92</v>
      </c>
      <c r="E39" s="16">
        <f>(D39-C39)</f>
        <v>6.6000000000006054E-3</v>
      </c>
      <c r="F39" s="11">
        <f>+E39/C39</f>
        <v>6.6576552948540422E-4</v>
      </c>
      <c r="K39" s="1">
        <f>IF(E39&gt;0,1,0)</f>
        <v>1</v>
      </c>
      <c r="L39" s="1">
        <f>IF(E39&lt;0,1,0)</f>
        <v>0</v>
      </c>
    </row>
    <row r="40" spans="1:12">
      <c r="A40" s="15">
        <v>44644</v>
      </c>
      <c r="B40" s="19">
        <v>1494590.07</v>
      </c>
      <c r="C40" s="18">
        <v>9.9639000000000006</v>
      </c>
      <c r="D40" s="17">
        <v>9.9700000000000006</v>
      </c>
      <c r="E40" s="16">
        <f>(D40-C40)</f>
        <v>6.0999999999999943E-3</v>
      </c>
      <c r="F40" s="11">
        <f>+E40/C40</f>
        <v>6.1221007838296187E-4</v>
      </c>
      <c r="K40" s="1">
        <f>IF(E40&gt;0,1,0)</f>
        <v>1</v>
      </c>
      <c r="L40" s="1">
        <f>IF(E40&lt;0,1,0)</f>
        <v>0</v>
      </c>
    </row>
    <row r="41" spans="1:12">
      <c r="A41" s="15">
        <v>44645</v>
      </c>
      <c r="B41" s="19">
        <v>1495414.11</v>
      </c>
      <c r="C41" s="18">
        <v>9.9694000000000003</v>
      </c>
      <c r="D41" s="17">
        <v>9.98</v>
      </c>
      <c r="E41" s="16">
        <f>(D41-C41)</f>
        <v>1.0600000000000165E-2</v>
      </c>
      <c r="F41" s="11">
        <f>+E41/C41</f>
        <v>1.0632535558810123E-3</v>
      </c>
      <c r="K41" s="1">
        <f>IF(E41&gt;0,1,0)</f>
        <v>1</v>
      </c>
      <c r="L41" s="1">
        <f>IF(E41&lt;0,1,0)</f>
        <v>0</v>
      </c>
    </row>
    <row r="42" spans="1:12">
      <c r="A42" s="15">
        <v>44648</v>
      </c>
      <c r="B42" s="19">
        <v>1495628.8</v>
      </c>
      <c r="C42" s="18">
        <v>9.9709000000000003</v>
      </c>
      <c r="D42" s="17">
        <v>9.98</v>
      </c>
      <c r="E42" s="16">
        <f>(D42-C42)</f>
        <v>9.100000000000108E-3</v>
      </c>
      <c r="F42" s="11">
        <f>+E42/C42</f>
        <v>9.1265582846083179E-4</v>
      </c>
      <c r="K42" s="1">
        <f>IF(E42&gt;0,1,0)</f>
        <v>1</v>
      </c>
      <c r="L42" s="1">
        <f>IF(E42&lt;0,1,0)</f>
        <v>0</v>
      </c>
    </row>
    <row r="43" spans="1:12">
      <c r="A43" s="15">
        <v>44649</v>
      </c>
      <c r="B43" s="19">
        <v>1514846.77</v>
      </c>
      <c r="C43" s="18">
        <v>10.099</v>
      </c>
      <c r="D43" s="17">
        <v>10.11</v>
      </c>
      <c r="E43" s="16">
        <f>(D43-C43)</f>
        <v>1.0999999999999233E-2</v>
      </c>
      <c r="F43" s="11">
        <f>+E43/C43</f>
        <v>1.0892167541339966E-3</v>
      </c>
      <c r="K43" s="1">
        <f>IF(E43&gt;0,1,0)</f>
        <v>1</v>
      </c>
      <c r="L43" s="1">
        <f>IF(E43&lt;0,1,0)</f>
        <v>0</v>
      </c>
    </row>
    <row r="44" spans="1:12">
      <c r="A44" s="15">
        <v>44650</v>
      </c>
      <c r="B44" s="19">
        <v>1509492.46</v>
      </c>
      <c r="C44" s="18">
        <v>10.0633</v>
      </c>
      <c r="D44" s="17">
        <v>10.06</v>
      </c>
      <c r="E44" s="16">
        <f>(D44-C44)</f>
        <v>-3.2999999999994145E-3</v>
      </c>
      <c r="F44" s="11">
        <f>+E44/C44</f>
        <v>-3.2792423956350445E-4</v>
      </c>
      <c r="K44" s="1">
        <f>IF(E44&gt;0,1,0)</f>
        <v>0</v>
      </c>
      <c r="L44" s="1">
        <f>IF(E44&lt;0,1,0)</f>
        <v>1</v>
      </c>
    </row>
    <row r="45" spans="1:12">
      <c r="A45" s="15">
        <v>44651</v>
      </c>
      <c r="B45" s="19">
        <v>1491892.88</v>
      </c>
      <c r="C45" s="18">
        <v>9.9459999999999997</v>
      </c>
      <c r="D45" s="17">
        <v>9.99</v>
      </c>
      <c r="E45" s="16">
        <f>(D45-C45)</f>
        <v>4.4000000000000483E-2</v>
      </c>
      <c r="F45" s="11">
        <f>+E45/C45</f>
        <v>4.4238890006033059E-3</v>
      </c>
      <c r="K45" s="1">
        <f>IF(E45&gt;0,1,0)</f>
        <v>1</v>
      </c>
      <c r="L45" s="1">
        <f>IF(E45&lt;0,1,0)</f>
        <v>0</v>
      </c>
    </row>
    <row r="46" spans="1:12">
      <c r="A46" s="15">
        <v>44652</v>
      </c>
      <c r="B46" s="19">
        <v>3244748.3</v>
      </c>
      <c r="C46" s="18">
        <v>9.9838000000000005</v>
      </c>
      <c r="D46" s="17">
        <v>9.99</v>
      </c>
      <c r="E46" s="16">
        <f>(D46-C46)</f>
        <v>6.1999999999997613E-3</v>
      </c>
      <c r="F46" s="11">
        <f>+E46/C46</f>
        <v>6.2100602976820061E-4</v>
      </c>
      <c r="K46" s="1">
        <f>IF(E46&gt;0,1,0)</f>
        <v>1</v>
      </c>
      <c r="L46" s="1">
        <f>IF(E46&lt;0,1,0)</f>
        <v>0</v>
      </c>
    </row>
    <row r="47" spans="1:12">
      <c r="A47" s="15">
        <v>44655</v>
      </c>
      <c r="B47" s="22">
        <v>3255716.05</v>
      </c>
      <c r="C47" s="17">
        <v>10.0176</v>
      </c>
      <c r="D47" s="17">
        <v>10.029999999999999</v>
      </c>
      <c r="E47" s="16">
        <f>(D47-C47)</f>
        <v>1.2399999999999523E-2</v>
      </c>
      <c r="F47" s="11">
        <f>+E47/C47</f>
        <v>1.2378214342756272E-3</v>
      </c>
      <c r="K47" s="1">
        <f>IF(E47&gt;0,1,0)</f>
        <v>1</v>
      </c>
      <c r="L47" s="1">
        <f>IF(E47&lt;0,1,0)</f>
        <v>0</v>
      </c>
    </row>
    <row r="48" spans="1:12">
      <c r="A48" s="15">
        <v>44656</v>
      </c>
      <c r="B48" s="22">
        <v>4211457.79</v>
      </c>
      <c r="C48" s="21">
        <v>9.9093</v>
      </c>
      <c r="D48" s="17">
        <v>9.91</v>
      </c>
      <c r="E48" s="16">
        <f>(D48-C48)</f>
        <v>7.0000000000014495E-4</v>
      </c>
      <c r="F48" s="11">
        <f>+E48/C48</f>
        <v>7.0640711251061629E-5</v>
      </c>
      <c r="K48" s="1">
        <f>IF(E48&gt;0,1,0)</f>
        <v>1</v>
      </c>
      <c r="L48" s="1">
        <f>IF(E48&lt;0,1,0)</f>
        <v>0</v>
      </c>
    </row>
    <row r="49" spans="1:12">
      <c r="A49" s="15">
        <v>44657</v>
      </c>
      <c r="B49" s="22">
        <v>4185062.67</v>
      </c>
      <c r="C49" s="17">
        <v>9.8472000000000008</v>
      </c>
      <c r="D49" s="17">
        <v>9.85</v>
      </c>
      <c r="E49" s="16">
        <f>(D49-C49)</f>
        <v>2.7999999999988034E-3</v>
      </c>
      <c r="F49" s="11">
        <f>+E49/C49</f>
        <v>2.8434478836611454E-4</v>
      </c>
      <c r="K49" s="1">
        <f>IF(E49&gt;0,1,0)</f>
        <v>1</v>
      </c>
      <c r="L49" s="1">
        <f>IF(E49&lt;0,1,0)</f>
        <v>0</v>
      </c>
    </row>
    <row r="50" spans="1:12">
      <c r="A50" s="15">
        <v>44658</v>
      </c>
      <c r="B50" s="22">
        <v>4187688.96</v>
      </c>
      <c r="C50" s="17">
        <v>9.8534000000000006</v>
      </c>
      <c r="D50" s="17">
        <v>9.8699999999999992</v>
      </c>
      <c r="E50" s="16">
        <f>(D50-C50)</f>
        <v>1.6599999999998616E-2</v>
      </c>
      <c r="F50" s="11">
        <f>+E50/C50</f>
        <v>1.6846976678099555E-3</v>
      </c>
      <c r="K50" s="1">
        <f>IF(E50&gt;0,1,0)</f>
        <v>1</v>
      </c>
      <c r="L50" s="1">
        <f>IF(E50&lt;0,1,0)</f>
        <v>0</v>
      </c>
    </row>
    <row r="51" spans="1:12">
      <c r="A51" s="15">
        <v>44659</v>
      </c>
      <c r="B51" s="22">
        <v>4187764.72</v>
      </c>
      <c r="C51" s="17">
        <v>9.8536000000000001</v>
      </c>
      <c r="D51" s="17">
        <v>9.86</v>
      </c>
      <c r="E51" s="16">
        <f>(D51-C51)</f>
        <v>6.3999999999992951E-3</v>
      </c>
      <c r="F51" s="11">
        <f>+E51/C51</f>
        <v>6.4950880896314997E-4</v>
      </c>
      <c r="K51" s="1">
        <f>IF(E51&gt;0,1,0)</f>
        <v>1</v>
      </c>
      <c r="L51" s="1">
        <f>IF(E51&lt;0,1,0)</f>
        <v>0</v>
      </c>
    </row>
    <row r="52" spans="1:12">
      <c r="A52" s="15">
        <v>44662</v>
      </c>
      <c r="B52" s="22">
        <v>4150200.93</v>
      </c>
      <c r="C52" s="17">
        <v>9.7652000000000001</v>
      </c>
      <c r="D52" s="17">
        <v>9.77</v>
      </c>
      <c r="E52" s="16">
        <f>(D52-C52)</f>
        <v>4.7999999999994714E-3</v>
      </c>
      <c r="F52" s="11">
        <f>+E52/C52</f>
        <v>4.9154139188132054E-4</v>
      </c>
      <c r="K52" s="1">
        <f>IF(E52&gt;0,1,0)</f>
        <v>1</v>
      </c>
      <c r="L52" s="1">
        <f>IF(E52&lt;0,1,0)</f>
        <v>0</v>
      </c>
    </row>
    <row r="53" spans="1:12">
      <c r="A53" s="15">
        <v>44663</v>
      </c>
      <c r="B53" s="22">
        <v>4144809.94</v>
      </c>
      <c r="C53" s="17">
        <v>9.7524999999999995</v>
      </c>
      <c r="D53" s="17">
        <v>9.75</v>
      </c>
      <c r="E53" s="16">
        <f>(D53-C53)</f>
        <v>-2.4999999999995026E-3</v>
      </c>
      <c r="F53" s="11">
        <f>+E53/C53</f>
        <v>-2.5634452704429659E-4</v>
      </c>
      <c r="K53" s="1">
        <f>IF(E53&gt;0,1,0)</f>
        <v>0</v>
      </c>
      <c r="L53" s="1">
        <f>IF(E53&lt;0,1,0)</f>
        <v>1</v>
      </c>
    </row>
    <row r="54" spans="1:12">
      <c r="A54" s="15">
        <v>44664</v>
      </c>
      <c r="B54" s="22">
        <v>4177137.29</v>
      </c>
      <c r="C54" s="17">
        <v>9.8285999999999998</v>
      </c>
      <c r="D54" s="17">
        <v>9.84</v>
      </c>
      <c r="E54" s="16">
        <f>(D54-C54)</f>
        <v>1.1400000000000077E-2</v>
      </c>
      <c r="F54" s="11">
        <f>+E54/C54</f>
        <v>1.1598803491850392E-3</v>
      </c>
      <c r="K54" s="1">
        <f>IF(E54&gt;0,1,0)</f>
        <v>1</v>
      </c>
      <c r="L54" s="1">
        <f>IF(E54&lt;0,1,0)</f>
        <v>0</v>
      </c>
    </row>
    <row r="55" spans="1:12">
      <c r="A55" s="15">
        <v>44665</v>
      </c>
      <c r="B55" s="22">
        <v>4153906.59</v>
      </c>
      <c r="C55" s="17">
        <v>9.7738999999999994</v>
      </c>
      <c r="D55" s="17">
        <v>9.7899999999999991</v>
      </c>
      <c r="E55" s="16">
        <f>(D55-C55)</f>
        <v>1.6099999999999781E-2</v>
      </c>
      <c r="F55" s="11">
        <f>+E55/C55</f>
        <v>1.6472441911621544E-3</v>
      </c>
      <c r="K55" s="1">
        <f>IF(E55&gt;0,1,0)</f>
        <v>1</v>
      </c>
      <c r="L55" s="1">
        <f>IF(E55&lt;0,1,0)</f>
        <v>0</v>
      </c>
    </row>
    <row r="56" spans="1:12">
      <c r="A56" s="15">
        <v>44669</v>
      </c>
      <c r="B56" s="22">
        <v>4141151.62</v>
      </c>
      <c r="C56" s="17">
        <v>9.7439</v>
      </c>
      <c r="D56" s="17">
        <v>9.75</v>
      </c>
      <c r="E56" s="16">
        <f>(D56-C56)</f>
        <v>6.0999999999999943E-3</v>
      </c>
      <c r="F56" s="11">
        <f>+E56/C56</f>
        <v>6.2603269737989862E-4</v>
      </c>
      <c r="K56" s="1">
        <f>IF(E56&gt;0,1,0)</f>
        <v>1</v>
      </c>
      <c r="L56" s="1">
        <f>IF(E56&lt;0,1,0)</f>
        <v>0</v>
      </c>
    </row>
    <row r="57" spans="1:12">
      <c r="A57" s="15">
        <v>44670</v>
      </c>
      <c r="B57" s="22">
        <v>4166056.48</v>
      </c>
      <c r="C57" s="17">
        <v>9.8025000000000002</v>
      </c>
      <c r="D57" s="17">
        <v>9.82</v>
      </c>
      <c r="E57" s="16">
        <f>(D57-C57)</f>
        <v>1.7500000000000071E-2</v>
      </c>
      <c r="F57" s="11">
        <f>+E57/C57</f>
        <v>1.7852588625350749E-3</v>
      </c>
      <c r="K57" s="1">
        <f>IF(E57&gt;0,1,0)</f>
        <v>1</v>
      </c>
      <c r="L57" s="1">
        <f>IF(E57&lt;0,1,0)</f>
        <v>0</v>
      </c>
    </row>
    <row r="58" spans="1:12">
      <c r="A58" s="15">
        <v>44671</v>
      </c>
      <c r="B58" s="22">
        <v>4191678.3</v>
      </c>
      <c r="C58" s="17">
        <v>9.8628</v>
      </c>
      <c r="D58" s="17">
        <v>9.8699999999999992</v>
      </c>
      <c r="E58" s="16">
        <f>(D58-C58)</f>
        <v>7.199999999999207E-3</v>
      </c>
      <c r="F58" s="11">
        <f>+E58/C58</f>
        <v>7.3001581700928811E-4</v>
      </c>
      <c r="K58" s="1">
        <f>IF(E58&gt;0,1,0)</f>
        <v>1</v>
      </c>
      <c r="L58" s="1">
        <f>IF(E58&lt;0,1,0)</f>
        <v>0</v>
      </c>
    </row>
    <row r="59" spans="1:12">
      <c r="A59" s="15">
        <v>44672</v>
      </c>
      <c r="B59" s="22">
        <v>4150020.67</v>
      </c>
      <c r="C59" s="21">
        <v>9.7647999999999993</v>
      </c>
      <c r="D59" s="17">
        <v>9.7799999999999994</v>
      </c>
      <c r="E59" s="16">
        <f>(D59-C59)</f>
        <v>1.5200000000000102E-2</v>
      </c>
      <c r="F59" s="11">
        <f>+E59/C59</f>
        <v>1.5566115025397451E-3</v>
      </c>
      <c r="K59" s="1">
        <f>IF(E59&gt;0,1,0)</f>
        <v>1</v>
      </c>
      <c r="L59" s="1">
        <f>IF(E59&lt;0,1,0)</f>
        <v>0</v>
      </c>
    </row>
    <row r="60" spans="1:12">
      <c r="A60" s="15">
        <v>44673</v>
      </c>
      <c r="B60" s="19">
        <v>4087723.87</v>
      </c>
      <c r="C60" s="18">
        <v>9.6181999999999999</v>
      </c>
      <c r="D60" s="17">
        <v>9.69</v>
      </c>
      <c r="E60" s="16">
        <f>(D60-C60)</f>
        <v>7.1799999999999642E-2</v>
      </c>
      <c r="F60" s="11">
        <f>+E60/C60</f>
        <v>7.4650142438293697E-3</v>
      </c>
      <c r="K60" s="1">
        <f>IF(E60&gt;0,1,0)</f>
        <v>1</v>
      </c>
      <c r="L60" s="1">
        <f>IF(E60&lt;0,1,0)</f>
        <v>0</v>
      </c>
    </row>
    <row r="61" spans="1:12">
      <c r="A61" s="15">
        <v>44676</v>
      </c>
      <c r="B61" s="19">
        <v>4088073.05</v>
      </c>
      <c r="C61" s="18">
        <v>9.6189999999999998</v>
      </c>
      <c r="D61" s="17">
        <v>9.69</v>
      </c>
      <c r="E61" s="16">
        <f>(D61-C61)</f>
        <v>7.099999999999973E-2</v>
      </c>
      <c r="F61" s="11">
        <f>+E61/C61</f>
        <v>7.38122465952799E-3</v>
      </c>
      <c r="K61" s="1">
        <f>IF(E61&gt;0,1,0)</f>
        <v>1</v>
      </c>
      <c r="L61" s="1">
        <f>IF(E61&lt;0,1,0)</f>
        <v>0</v>
      </c>
    </row>
    <row r="62" spans="1:12">
      <c r="A62" s="15">
        <v>44677</v>
      </c>
      <c r="B62" s="19">
        <v>4024561.44</v>
      </c>
      <c r="C62" s="18">
        <v>9.4695999999999998</v>
      </c>
      <c r="D62" s="17">
        <v>9.48</v>
      </c>
      <c r="E62" s="16">
        <f>(D62-C62)</f>
        <v>1.0400000000000631E-2</v>
      </c>
      <c r="F62" s="11">
        <f>+E62/C62</f>
        <v>1.0982512460928266E-3</v>
      </c>
      <c r="K62" s="1">
        <f>IF(E62&gt;0,1,0)</f>
        <v>1</v>
      </c>
      <c r="L62" s="1">
        <f>IF(E62&lt;0,1,0)</f>
        <v>0</v>
      </c>
    </row>
    <row r="63" spans="1:12">
      <c r="A63" s="15">
        <v>44678</v>
      </c>
      <c r="B63" s="19">
        <v>4029737.82</v>
      </c>
      <c r="C63" s="18">
        <v>9.4817</v>
      </c>
      <c r="D63" s="17">
        <v>9.5</v>
      </c>
      <c r="E63" s="16">
        <f>(D63-C63)</f>
        <v>1.8299999999999983E-2</v>
      </c>
      <c r="F63" s="11">
        <f>+E63/C63</f>
        <v>1.9300336437558649E-3</v>
      </c>
      <c r="K63" s="1">
        <f>IF(E63&gt;0,1,0)</f>
        <v>1</v>
      </c>
      <c r="L63" s="1">
        <f>IF(E63&lt;0,1,0)</f>
        <v>0</v>
      </c>
    </row>
    <row r="64" spans="1:12">
      <c r="A64" s="15">
        <v>44679</v>
      </c>
      <c r="B64" s="19">
        <v>4071873.44</v>
      </c>
      <c r="C64" s="18">
        <v>9.5808999999999997</v>
      </c>
      <c r="D64" s="17">
        <v>9.58</v>
      </c>
      <c r="E64" s="16">
        <f>(D64-C64)</f>
        <v>-8.9999999999967883E-4</v>
      </c>
      <c r="F64" s="11">
        <f>+E64/C64</f>
        <v>-9.3936895281203112E-5</v>
      </c>
      <c r="K64" s="1">
        <f>IF(E64&gt;0,1,0)</f>
        <v>0</v>
      </c>
      <c r="L64" s="1">
        <f>IF(E64&lt;0,1,0)</f>
        <v>1</v>
      </c>
    </row>
    <row r="65" spans="1:12">
      <c r="A65" s="15">
        <v>44680</v>
      </c>
      <c r="B65" s="19">
        <v>4000384.78</v>
      </c>
      <c r="C65" s="18">
        <v>9.4126999999999992</v>
      </c>
      <c r="D65" s="17">
        <v>9.43</v>
      </c>
      <c r="E65" s="16">
        <f>(D65-C65)</f>
        <v>1.7300000000000537E-2</v>
      </c>
      <c r="F65" s="11">
        <f>+E65/C65</f>
        <v>1.837942354478581E-3</v>
      </c>
      <c r="K65" s="1">
        <f>IF(E65&gt;0,1,0)</f>
        <v>1</v>
      </c>
      <c r="L65" s="1">
        <f>IF(E65&lt;0,1,0)</f>
        <v>0</v>
      </c>
    </row>
    <row r="66" spans="1:12">
      <c r="A66" s="15">
        <v>44683</v>
      </c>
      <c r="B66" s="19">
        <v>4000772.64</v>
      </c>
      <c r="C66" s="18">
        <v>9.4136000000000006</v>
      </c>
      <c r="D66" s="17">
        <v>9.42</v>
      </c>
      <c r="E66" s="16">
        <f>(D66-C66)</f>
        <v>6.3999999999992951E-3</v>
      </c>
      <c r="F66" s="11">
        <f>+E66/C66</f>
        <v>6.7986742585188394E-4</v>
      </c>
      <c r="K66" s="1">
        <f>IF(E66&gt;0,1,0)</f>
        <v>1</v>
      </c>
      <c r="L66" s="1">
        <f>IF(E66&lt;0,1,0)</f>
        <v>0</v>
      </c>
    </row>
    <row r="67" spans="1:12">
      <c r="A67" s="15">
        <v>37379</v>
      </c>
      <c r="B67" s="19">
        <v>4023197.98</v>
      </c>
      <c r="C67" s="18">
        <v>9.4663000000000004</v>
      </c>
      <c r="D67" s="17">
        <v>9.4649999999999999</v>
      </c>
      <c r="E67" s="16">
        <f>(D67-C67)</f>
        <v>-1.300000000000523E-3</v>
      </c>
      <c r="F67" s="11">
        <f>+E67/C67</f>
        <v>-1.3732926275319005E-4</v>
      </c>
      <c r="K67" s="1">
        <f>IF(E67&gt;0,1,0)</f>
        <v>0</v>
      </c>
      <c r="L67" s="1">
        <f>IF(E67&lt;0,1,0)</f>
        <v>1</v>
      </c>
    </row>
    <row r="68" spans="1:12">
      <c r="A68" s="15">
        <v>44685</v>
      </c>
      <c r="B68" s="19">
        <v>4091806.24</v>
      </c>
      <c r="C68" s="18">
        <v>9.6278000000000006</v>
      </c>
      <c r="D68" s="17">
        <v>9.6460000000000008</v>
      </c>
      <c r="E68" s="16">
        <f>(D68-C68)</f>
        <v>1.8200000000000216E-2</v>
      </c>
      <c r="F68" s="11">
        <f>+E68/C68</f>
        <v>1.8903591682419884E-3</v>
      </c>
      <c r="K68" s="1">
        <f>IF(E68&gt;0,1,0)</f>
        <v>1</v>
      </c>
      <c r="L68" s="1">
        <f>IF(E68&lt;0,1,0)</f>
        <v>0</v>
      </c>
    </row>
    <row r="69" spans="1:12">
      <c r="A69" s="15">
        <v>44686</v>
      </c>
      <c r="B69" s="19">
        <v>3995326.44</v>
      </c>
      <c r="C69" s="18">
        <v>9.4008000000000003</v>
      </c>
      <c r="D69" s="17">
        <v>9.4</v>
      </c>
      <c r="E69" s="16">
        <f>(D69-C69)</f>
        <v>-7.9999999999991189E-4</v>
      </c>
      <c r="F69" s="11">
        <f>+E69/C69</f>
        <v>-8.5099140498671582E-5</v>
      </c>
      <c r="K69" s="1">
        <f>IF(E69&gt;0,1,0)</f>
        <v>0</v>
      </c>
      <c r="L69" s="1">
        <f>IF(E69&lt;0,1,0)</f>
        <v>1</v>
      </c>
    </row>
    <row r="70" spans="1:12">
      <c r="A70" s="15">
        <v>44687</v>
      </c>
      <c r="B70" s="19">
        <v>3968777.63</v>
      </c>
      <c r="C70" s="18">
        <v>9.3383000000000003</v>
      </c>
      <c r="D70" s="17">
        <v>9.25</v>
      </c>
      <c r="E70" s="16">
        <f>(D70-C70)</f>
        <v>-8.8300000000000267E-2</v>
      </c>
      <c r="F70" s="11">
        <f>+E70/C70</f>
        <v>-9.4556825118062449E-3</v>
      </c>
      <c r="K70" s="1">
        <f>IF(E70&gt;0,1,0)</f>
        <v>0</v>
      </c>
      <c r="L70" s="1">
        <f>IF(E70&lt;0,1,0)</f>
        <v>1</v>
      </c>
    </row>
    <row r="71" spans="1:12">
      <c r="A71" s="15">
        <v>44690</v>
      </c>
      <c r="B71" s="19">
        <v>3896038.37</v>
      </c>
      <c r="C71" s="18">
        <v>9.1670999999999996</v>
      </c>
      <c r="D71" s="17">
        <v>9.08</v>
      </c>
      <c r="E71" s="16">
        <f>(D71-C71)</f>
        <v>-8.7099999999999511E-2</v>
      </c>
      <c r="F71" s="11">
        <f>+E71/C71</f>
        <v>-9.501369026191437E-3</v>
      </c>
      <c r="K71" s="1">
        <f>IF(E71&gt;0,1,0)</f>
        <v>0</v>
      </c>
      <c r="L71" s="1">
        <f>IF(E71&lt;0,1,0)</f>
        <v>1</v>
      </c>
    </row>
    <row r="72" spans="1:12">
      <c r="A72" s="15">
        <v>44691</v>
      </c>
      <c r="B72" s="19">
        <v>3898107.66</v>
      </c>
      <c r="C72" s="18">
        <v>9.1720000000000006</v>
      </c>
      <c r="D72" s="17">
        <v>9.14</v>
      </c>
      <c r="E72" s="16">
        <f>(D72-C72)</f>
        <v>-3.2000000000000028E-2</v>
      </c>
      <c r="F72" s="11">
        <f>+E72/C72</f>
        <v>-3.4888791975577873E-3</v>
      </c>
      <c r="K72" s="1">
        <f>IF(E72&gt;0,1,0)</f>
        <v>0</v>
      </c>
      <c r="L72" s="1">
        <f>IF(E72&lt;0,1,0)</f>
        <v>1</v>
      </c>
    </row>
    <row r="73" spans="1:12">
      <c r="A73" s="15">
        <v>44692</v>
      </c>
      <c r="B73" s="19">
        <v>3874415.37</v>
      </c>
      <c r="C73" s="18">
        <v>9.1163000000000007</v>
      </c>
      <c r="D73" s="17">
        <v>9.1050000000000004</v>
      </c>
      <c r="E73" s="16">
        <f>(D73-C73)</f>
        <v>-1.130000000000031E-2</v>
      </c>
      <c r="F73" s="11">
        <f>+E73/C73</f>
        <v>-1.2395379704485711E-3</v>
      </c>
      <c r="K73" s="1">
        <f>IF(E73&gt;0,1,0)</f>
        <v>0</v>
      </c>
      <c r="L73" s="1">
        <f>IF(E73&lt;0,1,0)</f>
        <v>1</v>
      </c>
    </row>
    <row r="74" spans="1:12">
      <c r="A74" s="15">
        <v>44693</v>
      </c>
      <c r="B74" s="19">
        <v>3875416.69</v>
      </c>
      <c r="C74" s="18">
        <v>9.1186000000000007</v>
      </c>
      <c r="D74" s="17">
        <v>9.1170000000000009</v>
      </c>
      <c r="E74" s="16">
        <f>(D74-C74)</f>
        <v>-1.5999999999998238E-3</v>
      </c>
      <c r="F74" s="11">
        <f>+E74/C74</f>
        <v>-1.7546553198954047E-4</v>
      </c>
      <c r="K74" s="1">
        <f>IF(E74&gt;0,1,0)</f>
        <v>0</v>
      </c>
      <c r="L74" s="1">
        <f>IF(E74&lt;0,1,0)</f>
        <v>1</v>
      </c>
    </row>
    <row r="75" spans="1:12">
      <c r="A75" s="15">
        <v>44694</v>
      </c>
      <c r="B75" s="19">
        <v>3933412.06</v>
      </c>
      <c r="C75" s="18">
        <v>9.2551000000000005</v>
      </c>
      <c r="D75" s="17">
        <v>9.2560000000000002</v>
      </c>
      <c r="E75" s="16">
        <f>(D75-C75)</f>
        <v>8.9999999999967883E-4</v>
      </c>
      <c r="F75" s="11">
        <f>+E75/C75</f>
        <v>9.7243681861857657E-5</v>
      </c>
      <c r="K75" s="1">
        <f>IF(E75&gt;0,1,0)</f>
        <v>1</v>
      </c>
      <c r="L75" s="1">
        <f>IF(E75&lt;0,1,0)</f>
        <v>0</v>
      </c>
    </row>
    <row r="76" spans="1:12">
      <c r="A76" s="15">
        <v>44697</v>
      </c>
      <c r="B76" s="19">
        <v>3931810</v>
      </c>
      <c r="C76" s="18">
        <v>9.2513000000000005</v>
      </c>
      <c r="D76" s="17">
        <v>9.2579999999999991</v>
      </c>
      <c r="E76" s="16">
        <f>(D76-C76)</f>
        <v>6.699999999998596E-3</v>
      </c>
      <c r="F76" s="11">
        <f>+E76/C76</f>
        <v>7.2422254169669082E-4</v>
      </c>
      <c r="K76" s="1">
        <f>IF(E76&gt;0,1,0)</f>
        <v>1</v>
      </c>
      <c r="L76" s="1">
        <f>IF(E76&lt;0,1,0)</f>
        <v>0</v>
      </c>
    </row>
    <row r="77" spans="1:12">
      <c r="A77" s="15">
        <v>44698</v>
      </c>
      <c r="B77" s="19">
        <v>3981477.55</v>
      </c>
      <c r="C77" s="18">
        <v>9.3681999999999999</v>
      </c>
      <c r="D77" s="17">
        <v>9.3759999999999994</v>
      </c>
      <c r="E77" s="16">
        <f>(D77-C77)</f>
        <v>7.799999999999585E-3</v>
      </c>
      <c r="F77" s="11">
        <f>+E77/C77</f>
        <v>8.3260391537323978E-4</v>
      </c>
      <c r="K77" s="1">
        <f>IF(E77&gt;0,1,0)</f>
        <v>1</v>
      </c>
      <c r="L77" s="1">
        <f>IF(E77&lt;0,1,0)</f>
        <v>0</v>
      </c>
    </row>
    <row r="78" spans="1:12">
      <c r="A78" s="15">
        <v>44699</v>
      </c>
      <c r="B78" s="19">
        <v>3897347.13</v>
      </c>
      <c r="C78" s="18">
        <v>9.1701999999999995</v>
      </c>
      <c r="D78" s="17">
        <v>9.1880000000000006</v>
      </c>
      <c r="E78" s="16">
        <f>(D78-C78)</f>
        <v>1.7800000000001148E-2</v>
      </c>
      <c r="F78" s="11">
        <f>+E78/C78</f>
        <v>1.9410699875685535E-3</v>
      </c>
      <c r="K78" s="1">
        <f>IF(E78&gt;0,1,0)</f>
        <v>1</v>
      </c>
      <c r="L78" s="1">
        <f>IF(E78&lt;0,1,0)</f>
        <v>0</v>
      </c>
    </row>
    <row r="79" spans="1:12">
      <c r="A79" s="15">
        <v>44700</v>
      </c>
      <c r="B79" s="19">
        <v>3900945.6</v>
      </c>
      <c r="C79" s="18">
        <v>9.1786999999999992</v>
      </c>
      <c r="D79" s="17">
        <v>9.1809999999999992</v>
      </c>
      <c r="E79" s="16">
        <f>(D79-C79)</f>
        <v>2.2999999999999687E-3</v>
      </c>
      <c r="F79" s="11">
        <f>+E79/C79</f>
        <v>2.5058014751544E-4</v>
      </c>
      <c r="K79" s="1">
        <f>IF(E79&gt;0,1,0)</f>
        <v>1</v>
      </c>
      <c r="L79" s="1">
        <f>IF(E79&lt;0,1,0)</f>
        <v>0</v>
      </c>
    </row>
    <row r="80" spans="1:12">
      <c r="A80" s="15">
        <v>44701</v>
      </c>
      <c r="B80" s="19">
        <v>3911584.09</v>
      </c>
      <c r="C80" s="18">
        <v>9.2036999999999995</v>
      </c>
      <c r="D80" s="17">
        <v>9.2050000000000001</v>
      </c>
      <c r="E80" s="16">
        <f>(D80-C80)</f>
        <v>1.300000000000523E-3</v>
      </c>
      <c r="F80" s="11">
        <f>+E80/C80</f>
        <v>1.412475417495706E-4</v>
      </c>
      <c r="K80" s="1">
        <f>IF(E80&gt;0,1,0)</f>
        <v>1</v>
      </c>
      <c r="L80" s="1">
        <f>IF(E80&lt;0,1,0)</f>
        <v>0</v>
      </c>
    </row>
    <row r="81" spans="1:12">
      <c r="A81" s="15">
        <v>44704</v>
      </c>
      <c r="B81" s="19">
        <v>3951488.71</v>
      </c>
      <c r="C81" s="18">
        <v>9.2975999999999992</v>
      </c>
      <c r="D81" s="17">
        <v>9.3249999999999993</v>
      </c>
      <c r="E81" s="16">
        <f>(D81-C81)</f>
        <v>2.7400000000000091E-2</v>
      </c>
      <c r="F81" s="11">
        <f>+E81/C81</f>
        <v>2.9469970745138632E-3</v>
      </c>
      <c r="K81" s="1">
        <f>IF(E81&gt;0,1,0)</f>
        <v>1</v>
      </c>
      <c r="L81" s="1">
        <f>IF(E81&lt;0,1,0)</f>
        <v>0</v>
      </c>
    </row>
    <row r="82" spans="1:12">
      <c r="A82" s="15">
        <v>44705</v>
      </c>
      <c r="B82" s="19">
        <v>3948151.71</v>
      </c>
      <c r="C82" s="18">
        <v>9.2897999999999996</v>
      </c>
      <c r="D82" s="17">
        <v>9.2850000000000001</v>
      </c>
      <c r="E82" s="16">
        <f>(D82-C82)</f>
        <v>-4.7999999999994714E-3</v>
      </c>
      <c r="F82" s="11">
        <f>+E82/C82</f>
        <v>-5.1669573080146737E-4</v>
      </c>
      <c r="K82" s="1">
        <f>IF(E82&gt;0,1,0)</f>
        <v>0</v>
      </c>
      <c r="L82" s="1">
        <f>IF(E82&lt;0,1,0)</f>
        <v>1</v>
      </c>
    </row>
    <row r="83" spans="1:12">
      <c r="A83" s="15">
        <v>44706</v>
      </c>
      <c r="B83" s="19">
        <v>3968770.51</v>
      </c>
      <c r="C83" s="18">
        <v>9.3383000000000003</v>
      </c>
      <c r="D83" s="17">
        <v>9.34</v>
      </c>
      <c r="E83" s="16">
        <f>(D83-C83)</f>
        <v>1.6999999999995907E-3</v>
      </c>
      <c r="F83" s="11">
        <f>+E83/C83</f>
        <v>1.8204598267346206E-4</v>
      </c>
      <c r="K83" s="1">
        <f>IF(E83&gt;0,1,0)</f>
        <v>1</v>
      </c>
      <c r="L83" s="1">
        <f>IF(E83&lt;0,1,0)</f>
        <v>0</v>
      </c>
    </row>
    <row r="84" spans="1:12">
      <c r="A84" s="15">
        <v>44707</v>
      </c>
      <c r="B84" s="19">
        <v>4013511.09</v>
      </c>
      <c r="C84" s="18">
        <v>9.4436</v>
      </c>
      <c r="D84" s="17">
        <v>9.452</v>
      </c>
      <c r="E84" s="16">
        <f>(D84-C84)</f>
        <v>8.3999999999999631E-3</v>
      </c>
      <c r="F84" s="11">
        <f>+E84/C84</f>
        <v>8.8949129569231684E-4</v>
      </c>
      <c r="K84" s="1">
        <f>IF(E84&gt;0,1,0)</f>
        <v>1</v>
      </c>
      <c r="L84" s="1">
        <f>IF(E84&lt;0,1,0)</f>
        <v>0</v>
      </c>
    </row>
    <row r="85" spans="1:12">
      <c r="A85" s="15">
        <v>44708</v>
      </c>
      <c r="B85" s="19">
        <v>4058847.61</v>
      </c>
      <c r="C85" s="18">
        <v>9.5502000000000002</v>
      </c>
      <c r="D85" s="17">
        <v>9.5459999999999994</v>
      </c>
      <c r="E85" s="16">
        <f>(D85-C85)</f>
        <v>-4.2000000000008697E-3</v>
      </c>
      <c r="F85" s="11">
        <f>+E85/C85</f>
        <v>-4.397813658353615E-4</v>
      </c>
      <c r="K85" s="1">
        <f>IF(E85&gt;0,1,0)</f>
        <v>0</v>
      </c>
      <c r="L85" s="1">
        <f>IF(E85&lt;0,1,0)</f>
        <v>1</v>
      </c>
    </row>
    <row r="86" spans="1:12">
      <c r="A86" s="15">
        <v>44712</v>
      </c>
      <c r="B86" s="19">
        <v>4040161.42</v>
      </c>
      <c r="C86" s="18">
        <v>9.5062999999999995</v>
      </c>
      <c r="D86" s="17">
        <v>9.5030000000000001</v>
      </c>
      <c r="E86" s="16">
        <f>(D86-C86)</f>
        <v>-3.2999999999994145E-3</v>
      </c>
      <c r="F86" s="11">
        <f>+E86/C86</f>
        <v>-3.4713821360565252E-4</v>
      </c>
      <c r="K86" s="1">
        <f>IF(E86&gt;0,1,0)</f>
        <v>0</v>
      </c>
      <c r="L86" s="1">
        <f>IF(E86&lt;0,1,0)</f>
        <v>1</v>
      </c>
    </row>
    <row r="87" spans="1:12">
      <c r="A87" s="15">
        <v>44713</v>
      </c>
      <c r="B87" s="19">
        <v>4006951.36</v>
      </c>
      <c r="C87" s="18">
        <v>9.4281000000000006</v>
      </c>
      <c r="D87" s="17">
        <v>9.3650000000000002</v>
      </c>
      <c r="E87" s="16">
        <f>(D87-C87)</f>
        <v>-6.3100000000000378E-2</v>
      </c>
      <c r="F87" s="11">
        <f>+E87/C87</f>
        <v>-6.6927588803683009E-3</v>
      </c>
      <c r="K87" s="1">
        <f>IF(E87&gt;0,1,0)</f>
        <v>0</v>
      </c>
      <c r="L87" s="1">
        <f>IF(E87&lt;0,1,0)</f>
        <v>1</v>
      </c>
    </row>
    <row r="88" spans="1:12">
      <c r="A88" s="15">
        <v>44714</v>
      </c>
      <c r="B88" s="19">
        <v>8585834.8000000007</v>
      </c>
      <c r="C88" s="18">
        <v>9.5397999999999996</v>
      </c>
      <c r="D88" s="17">
        <v>9.5340000000000007</v>
      </c>
      <c r="E88" s="16">
        <f>(D88-C88)</f>
        <v>-5.7999999999989171E-3</v>
      </c>
      <c r="F88" s="11">
        <f>+E88/C88</f>
        <v>-6.0797920291818673E-4</v>
      </c>
      <c r="K88" s="1">
        <f>IF(E88&gt;0,1,0)</f>
        <v>0</v>
      </c>
      <c r="L88" s="1">
        <f>IF(E88&lt;0,1,0)</f>
        <v>1</v>
      </c>
    </row>
    <row r="89" spans="1:12">
      <c r="A89" s="15">
        <v>44715</v>
      </c>
      <c r="B89" s="19">
        <v>8505956.6699999999</v>
      </c>
      <c r="C89" s="18">
        <v>9.4511000000000003</v>
      </c>
      <c r="D89" s="17">
        <v>9.4510000000000005</v>
      </c>
      <c r="E89" s="16">
        <f>(D89-C89)</f>
        <v>-9.9999999999766942E-5</v>
      </c>
      <c r="F89" s="11">
        <f>+E89/C89</f>
        <v>-1.058077895692215E-5</v>
      </c>
      <c r="K89" s="1">
        <f>IF(E89&gt;0,1,0)</f>
        <v>0</v>
      </c>
      <c r="L89" s="1">
        <f>IF(E89&lt;0,1,0)</f>
        <v>1</v>
      </c>
    </row>
    <row r="90" spans="1:12">
      <c r="A90" s="15">
        <v>44718</v>
      </c>
      <c r="B90" s="19">
        <v>8510679.7300000004</v>
      </c>
      <c r="C90" s="18">
        <v>9.4563000000000006</v>
      </c>
      <c r="D90" s="17">
        <v>9.452</v>
      </c>
      <c r="E90" s="16">
        <f>(D90-C90)</f>
        <v>-4.3000000000006366E-3</v>
      </c>
      <c r="F90" s="11">
        <f>+E90/C90</f>
        <v>-4.5472330615575188E-4</v>
      </c>
      <c r="K90" s="1">
        <f>IF(E90&gt;0,1,0)</f>
        <v>0</v>
      </c>
      <c r="L90" s="1">
        <f>IF(E90&lt;0,1,0)</f>
        <v>1</v>
      </c>
    </row>
    <row r="91" spans="1:12">
      <c r="A91" s="15">
        <v>44719</v>
      </c>
      <c r="B91" s="19">
        <v>8550552.2699999996</v>
      </c>
      <c r="C91" s="18">
        <v>9.5006000000000004</v>
      </c>
      <c r="D91" s="17">
        <v>9.5</v>
      </c>
      <c r="E91" s="16">
        <f>(D91-C91)</f>
        <v>-6.0000000000037801E-4</v>
      </c>
      <c r="F91" s="11">
        <f>+E91/C91</f>
        <v>-6.3153906069130162E-5</v>
      </c>
      <c r="K91" s="1">
        <f>IF(E91&gt;0,1,0)</f>
        <v>0</v>
      </c>
      <c r="L91" s="1">
        <f>IF(E91&lt;0,1,0)</f>
        <v>1</v>
      </c>
    </row>
    <row r="92" spans="1:12">
      <c r="A92" s="15">
        <v>44720</v>
      </c>
      <c r="B92" s="19">
        <v>8469791.5399999991</v>
      </c>
      <c r="C92" s="18">
        <v>9.4108999999999998</v>
      </c>
      <c r="D92" s="17">
        <v>9.43</v>
      </c>
      <c r="E92" s="16">
        <f>(D92-C92)</f>
        <v>1.9099999999999895E-2</v>
      </c>
      <c r="F92" s="11">
        <f>+E92/C92</f>
        <v>2.0295614659596741E-3</v>
      </c>
      <c r="K92" s="1">
        <f>IF(E92&gt;0,1,0)</f>
        <v>1</v>
      </c>
      <c r="L92" s="1">
        <f>IF(E92&lt;0,1,0)</f>
        <v>0</v>
      </c>
    </row>
    <row r="93" spans="1:12">
      <c r="A93" s="15">
        <v>44721</v>
      </c>
      <c r="B93" s="19">
        <v>8341615.1399999997</v>
      </c>
      <c r="C93" s="18">
        <v>9.2684999999999995</v>
      </c>
      <c r="D93" s="17">
        <v>9.2799999999999994</v>
      </c>
      <c r="E93" s="16">
        <f>(D93-C93)</f>
        <v>1.1499999999999844E-2</v>
      </c>
      <c r="F93" s="11">
        <f>+E93/C93</f>
        <v>1.2407617198036192E-3</v>
      </c>
      <c r="K93" s="1">
        <f>IF(E93&gt;0,1,0)</f>
        <v>1</v>
      </c>
      <c r="L93" s="1">
        <f>IF(E93&lt;0,1,0)</f>
        <v>0</v>
      </c>
    </row>
    <row r="94" spans="1:12">
      <c r="A94" s="15">
        <v>44722</v>
      </c>
      <c r="B94" s="19">
        <v>8195545.6299999999</v>
      </c>
      <c r="C94" s="18">
        <v>9.1061999999999994</v>
      </c>
      <c r="D94" s="17">
        <v>9.1289999999999996</v>
      </c>
      <c r="E94" s="16">
        <f>(D94-C94)</f>
        <v>2.2800000000000153E-2</v>
      </c>
      <c r="F94" s="11">
        <f>+E94/C94</f>
        <v>2.5037886275285142E-3</v>
      </c>
      <c r="K94" s="1">
        <f>IF(E94&gt;0,1,0)</f>
        <v>1</v>
      </c>
      <c r="L94" s="1">
        <f>IF(E94&lt;0,1,0)</f>
        <v>0</v>
      </c>
    </row>
    <row r="95" spans="1:12">
      <c r="A95" s="15">
        <v>44725</v>
      </c>
      <c r="B95" s="19">
        <v>7976589.54</v>
      </c>
      <c r="C95" s="18">
        <v>8.8628999999999998</v>
      </c>
      <c r="D95" s="17">
        <v>8.8650000000000002</v>
      </c>
      <c r="E95" s="16">
        <f>(D95-C95)</f>
        <v>2.1000000000004349E-3</v>
      </c>
      <c r="F95" s="11">
        <f>+E95/C95</f>
        <v>2.3694276139868834E-4</v>
      </c>
      <c r="K95" s="1">
        <f>IF(E95&gt;0,1,0)</f>
        <v>1</v>
      </c>
      <c r="L95" s="1">
        <f>IF(E95&lt;0,1,0)</f>
        <v>0</v>
      </c>
    </row>
    <row r="96" spans="1:12">
      <c r="A96" s="15">
        <v>44726</v>
      </c>
      <c r="B96" s="19">
        <v>7930063.3099999996</v>
      </c>
      <c r="C96" s="18">
        <v>8.8111999999999995</v>
      </c>
      <c r="D96" s="17">
        <v>8.7899999999999991</v>
      </c>
      <c r="E96" s="16">
        <f>(D96-C96)</f>
        <v>-2.120000000000033E-2</v>
      </c>
      <c r="F96" s="11">
        <f>+E96/C96</f>
        <v>-2.4060286907572558E-3</v>
      </c>
      <c r="K96" s="1">
        <f>IF(E96&gt;0,1,0)</f>
        <v>0</v>
      </c>
      <c r="L96" s="1">
        <f>IF(E96&lt;0,1,0)</f>
        <v>1</v>
      </c>
    </row>
    <row r="97" spans="1:12">
      <c r="A97" s="15">
        <v>44727</v>
      </c>
      <c r="B97" s="19">
        <v>8026565.1600000001</v>
      </c>
      <c r="C97" s="18">
        <v>8.9184000000000001</v>
      </c>
      <c r="D97" s="17">
        <v>8.9139999999999997</v>
      </c>
      <c r="E97" s="16">
        <f>(D97-C97)</f>
        <v>-4.4000000000004036E-3</v>
      </c>
      <c r="F97" s="11">
        <f>+E97/C97</f>
        <v>-4.933620380337733E-4</v>
      </c>
      <c r="K97" s="1">
        <f>IF(E97&gt;0,1,0)</f>
        <v>0</v>
      </c>
      <c r="L97" s="1">
        <f>IF(E97&lt;0,1,0)</f>
        <v>1</v>
      </c>
    </row>
    <row r="98" spans="1:12">
      <c r="A98" s="15">
        <v>44728</v>
      </c>
      <c r="B98" s="19">
        <v>7887199.0999999996</v>
      </c>
      <c r="C98" s="18">
        <v>8.7636000000000003</v>
      </c>
      <c r="D98" s="17">
        <v>8.7639999999999993</v>
      </c>
      <c r="E98" s="16">
        <f>(D98-C98)</f>
        <v>3.9999999999906777E-4</v>
      </c>
      <c r="F98" s="11">
        <f>+E98/C98</f>
        <v>4.564334291832897E-5</v>
      </c>
      <c r="K98" s="1">
        <f>IF(E98&gt;0,1,0)</f>
        <v>1</v>
      </c>
      <c r="L98" s="1">
        <f>IF(E98&lt;0,1,0)</f>
        <v>0</v>
      </c>
    </row>
    <row r="99" spans="1:12">
      <c r="A99" s="15">
        <v>44729</v>
      </c>
      <c r="B99" s="19">
        <v>7901859.0599999996</v>
      </c>
      <c r="C99" s="18">
        <v>8.7797999999999998</v>
      </c>
      <c r="D99" s="17">
        <v>8.7919999999999998</v>
      </c>
      <c r="E99" s="16">
        <f>(D99-C99)</f>
        <v>1.2199999999999989E-2</v>
      </c>
      <c r="F99" s="11">
        <f>+E99/C99</f>
        <v>1.3895532927857114E-3</v>
      </c>
      <c r="K99" s="1">
        <f>IF(E99&gt;0,1,0)</f>
        <v>1</v>
      </c>
      <c r="L99" s="1">
        <f>IF(E99&lt;0,1,0)</f>
        <v>0</v>
      </c>
    </row>
    <row r="100" spans="1:12">
      <c r="A100" s="15">
        <v>44733</v>
      </c>
      <c r="B100" s="19">
        <v>7991728.3499999996</v>
      </c>
      <c r="C100" s="18">
        <v>8.8796999999999997</v>
      </c>
      <c r="D100" s="17">
        <v>8.8829999999999991</v>
      </c>
      <c r="E100" s="16">
        <f>(D100-C100)</f>
        <v>3.2999999999994145E-3</v>
      </c>
      <c r="F100" s="11">
        <f>+E100/C100</f>
        <v>3.716341768302324E-4</v>
      </c>
      <c r="K100" s="1">
        <f>IF(E100&gt;0,1,0)</f>
        <v>1</v>
      </c>
      <c r="L100" s="1">
        <f>IF(E100&lt;0,1,0)</f>
        <v>0</v>
      </c>
    </row>
    <row r="101" spans="1:12">
      <c r="A101" s="15">
        <v>44734</v>
      </c>
      <c r="B101" s="19">
        <v>7988164.8300000001</v>
      </c>
      <c r="C101" s="18">
        <v>8.8757000000000001</v>
      </c>
      <c r="D101" s="17">
        <v>8.9120000000000008</v>
      </c>
      <c r="E101" s="16">
        <f>(D101-C101)</f>
        <v>3.6300000000000665E-2</v>
      </c>
      <c r="F101" s="11">
        <f>+E101/C101</f>
        <v>4.0898182678550049E-3</v>
      </c>
      <c r="K101" s="1">
        <f>IF(E101&gt;0,1,0)</f>
        <v>1</v>
      </c>
      <c r="L101" s="1">
        <f>IF(E101&lt;0,1,0)</f>
        <v>0</v>
      </c>
    </row>
    <row r="102" spans="1:12">
      <c r="A102" s="15">
        <v>44735</v>
      </c>
      <c r="B102" s="19">
        <v>8018170.4500000002</v>
      </c>
      <c r="C102" s="18">
        <v>8.9091000000000005</v>
      </c>
      <c r="D102" s="17">
        <v>8.9079999999999995</v>
      </c>
      <c r="E102" s="16">
        <f>(D102-C102)</f>
        <v>-1.1000000000009891E-3</v>
      </c>
      <c r="F102" s="11">
        <f>+E102/C102</f>
        <v>-1.2346926176617045E-4</v>
      </c>
      <c r="K102" s="1">
        <f>IF(E102&gt;0,1,0)</f>
        <v>0</v>
      </c>
      <c r="L102" s="1">
        <f>IF(E102&lt;0,1,0)</f>
        <v>1</v>
      </c>
    </row>
    <row r="103" spans="1:12">
      <c r="A103" s="15">
        <v>44736</v>
      </c>
      <c r="B103" s="19">
        <v>8162150.5800000001</v>
      </c>
      <c r="C103" s="18">
        <v>9.0691000000000006</v>
      </c>
      <c r="D103" s="17">
        <v>9.0649999999999995</v>
      </c>
      <c r="E103" s="16">
        <f>(D103-C103)</f>
        <v>-4.1000000000011028E-3</v>
      </c>
      <c r="F103" s="11">
        <f>+E103/C103</f>
        <v>-4.5208455083758063E-4</v>
      </c>
      <c r="K103" s="1">
        <f>IF(E103&gt;0,1,0)</f>
        <v>0</v>
      </c>
      <c r="L103" s="1">
        <f>IF(E103&lt;0,1,0)</f>
        <v>1</v>
      </c>
    </row>
    <row r="104" spans="1:12">
      <c r="A104" s="15">
        <v>44739</v>
      </c>
      <c r="B104" s="19">
        <v>8142903.1699999999</v>
      </c>
      <c r="C104" s="18">
        <v>9.0477000000000007</v>
      </c>
      <c r="D104" s="17">
        <v>9.06</v>
      </c>
      <c r="E104" s="16">
        <f>(D104-C104)</f>
        <v>1.2299999999999756E-2</v>
      </c>
      <c r="F104" s="11">
        <f>+E104/C104</f>
        <v>1.35946152060742E-3</v>
      </c>
      <c r="K104" s="1">
        <f>IF(E104&gt;0,1,0)</f>
        <v>1</v>
      </c>
      <c r="L104" s="1">
        <f>IF(E104&lt;0,1,0)</f>
        <v>0</v>
      </c>
    </row>
    <row r="105" spans="1:12">
      <c r="A105" s="15">
        <v>44740</v>
      </c>
      <c r="B105" s="19">
        <v>8044679.9199999999</v>
      </c>
      <c r="C105" s="18">
        <v>8.9384999999999994</v>
      </c>
      <c r="D105" s="17">
        <v>8.9420000000000002</v>
      </c>
      <c r="E105" s="16">
        <f>(D105-C105)</f>
        <v>3.5000000000007248E-3</v>
      </c>
      <c r="F105" s="11">
        <f>+E105/C105</f>
        <v>3.9156458018691333E-4</v>
      </c>
      <c r="K105" s="1">
        <f>IF(E105&gt;0,1,0)</f>
        <v>1</v>
      </c>
      <c r="L105" s="1">
        <f>IF(E105&lt;0,1,0)</f>
        <v>0</v>
      </c>
    </row>
    <row r="106" spans="1:12">
      <c r="A106" s="15">
        <v>44741</v>
      </c>
      <c r="B106" s="19">
        <v>8035404.8799999999</v>
      </c>
      <c r="C106" s="18">
        <v>8.9282000000000004</v>
      </c>
      <c r="D106" s="17">
        <v>8.9450000000000003</v>
      </c>
      <c r="E106" s="16">
        <f>(D106-C106)</f>
        <v>1.6799999999999926E-2</v>
      </c>
      <c r="F106" s="11">
        <f>+E106/C106</f>
        <v>1.8816782778163488E-3</v>
      </c>
      <c r="K106" s="1">
        <f>IF(E106&gt;0,1,0)</f>
        <v>1</v>
      </c>
      <c r="L106" s="1">
        <f>IF(E106&lt;0,1,0)</f>
        <v>0</v>
      </c>
    </row>
    <row r="107" spans="1:12">
      <c r="A107" s="15">
        <v>44742</v>
      </c>
      <c r="B107" s="19">
        <v>8014600.6399999997</v>
      </c>
      <c r="C107" s="18">
        <v>8.9050999999999991</v>
      </c>
      <c r="D107" s="17">
        <v>8.8940000000000001</v>
      </c>
      <c r="E107" s="16">
        <f>(D107-C107)</f>
        <v>-1.1099999999999E-2</v>
      </c>
      <c r="F107" s="11">
        <f>+E107/C107</f>
        <v>-1.246476738048871E-3</v>
      </c>
      <c r="K107" s="1">
        <f>IF(E107&gt;0,1,0)</f>
        <v>0</v>
      </c>
      <c r="L107" s="1">
        <f>IF(E107&lt;0,1,0)</f>
        <v>1</v>
      </c>
    </row>
    <row r="108" spans="1:12">
      <c r="A108" s="15">
        <v>44743</v>
      </c>
      <c r="B108" s="19">
        <v>8067212.0599999996</v>
      </c>
      <c r="C108" s="18">
        <v>8.9635999999999996</v>
      </c>
      <c r="D108" s="17">
        <v>8.9649999999999999</v>
      </c>
      <c r="E108" s="16">
        <f>(D108-C108)</f>
        <v>1.4000000000002899E-3</v>
      </c>
      <c r="F108" s="11">
        <f>+E108/C108</f>
        <v>1.5618724619575729E-4</v>
      </c>
      <c r="K108" s="1">
        <f>IF(E108&gt;0,1,0)</f>
        <v>1</v>
      </c>
      <c r="L108" s="1">
        <f>IF(E108&lt;0,1,0)</f>
        <v>0</v>
      </c>
    </row>
    <row r="109" spans="1:12">
      <c r="A109" s="15">
        <v>44747</v>
      </c>
      <c r="B109" s="19">
        <v>8023239.4199999999</v>
      </c>
      <c r="C109" s="18">
        <v>8.9146999999999998</v>
      </c>
      <c r="D109" s="17">
        <v>8.9139999999999997</v>
      </c>
      <c r="E109" s="16">
        <f>(D109-C109)</f>
        <v>-7.0000000000014495E-4</v>
      </c>
      <c r="F109" s="11">
        <f>+E109/C109</f>
        <v>-7.8521991766424549E-5</v>
      </c>
      <c r="K109" s="1">
        <f>IF(E109&gt;0,1,0)</f>
        <v>0</v>
      </c>
      <c r="L109" s="1">
        <f>IF(E109&lt;0,1,0)</f>
        <v>1</v>
      </c>
    </row>
    <row r="110" spans="1:12">
      <c r="A110" s="15">
        <v>44748</v>
      </c>
      <c r="B110" s="19">
        <v>8020473.6500000004</v>
      </c>
      <c r="C110" s="18">
        <v>8.9116</v>
      </c>
      <c r="D110" s="17">
        <v>8.9060000000000006</v>
      </c>
      <c r="E110" s="16">
        <f>(D110-C110)</f>
        <v>-5.5999999999993832E-3</v>
      </c>
      <c r="F110" s="11">
        <f>+E110/C110</f>
        <v>-6.2839445217462446E-4</v>
      </c>
      <c r="K110" s="1">
        <f>IF(E110&gt;0,1,0)</f>
        <v>0</v>
      </c>
      <c r="L110" s="1">
        <f>IF(E110&lt;0,1,0)</f>
        <v>1</v>
      </c>
    </row>
    <row r="111" spans="1:12">
      <c r="A111" s="15">
        <v>44749</v>
      </c>
      <c r="B111" s="19">
        <v>8089565.2699999996</v>
      </c>
      <c r="C111" s="18">
        <v>8.9884000000000004</v>
      </c>
      <c r="D111" s="17">
        <v>8.99</v>
      </c>
      <c r="E111" s="16">
        <f>(D111-C111)</f>
        <v>1.5999999999998238E-3</v>
      </c>
      <c r="F111" s="11">
        <f>+E111/C111</f>
        <v>1.7800720929195672E-4</v>
      </c>
      <c r="K111" s="1">
        <f>IF(E111&gt;0,1,0)</f>
        <v>1</v>
      </c>
      <c r="L111" s="1">
        <f>IF(E111&lt;0,1,0)</f>
        <v>0</v>
      </c>
    </row>
    <row r="112" spans="1:12">
      <c r="A112" s="15">
        <v>44750</v>
      </c>
      <c r="B112" s="19">
        <v>8083915.9299999997</v>
      </c>
      <c r="C112" s="18">
        <v>8.9821000000000009</v>
      </c>
      <c r="D112" s="17">
        <v>8.98</v>
      </c>
      <c r="E112" s="16">
        <f>(D112-C112)</f>
        <v>-2.1000000000004349E-3</v>
      </c>
      <c r="F112" s="11">
        <f>+E112/C112</f>
        <v>-2.3379833223861174E-4</v>
      </c>
      <c r="K112" s="1">
        <f>IF(E112&gt;0,1,0)</f>
        <v>0</v>
      </c>
      <c r="L112" s="1">
        <f>IF(E112&lt;0,1,0)</f>
        <v>1</v>
      </c>
    </row>
    <row r="113" spans="1:12">
      <c r="A113" s="15">
        <v>44753</v>
      </c>
      <c r="B113" s="19">
        <v>8021305.9400000004</v>
      </c>
      <c r="C113" s="18">
        <v>8.9125999999999994</v>
      </c>
      <c r="D113" s="17">
        <v>8.91</v>
      </c>
      <c r="E113" s="16">
        <f>(D113-C113)</f>
        <v>-2.5999999999992696E-3</v>
      </c>
      <c r="F113" s="11">
        <f>+E113/C113</f>
        <v>-2.9172183201302309E-4</v>
      </c>
      <c r="K113" s="1">
        <f>IF(E113&gt;0,1,0)</f>
        <v>0</v>
      </c>
      <c r="L113" s="1">
        <f>IF(E113&lt;0,1,0)</f>
        <v>1</v>
      </c>
    </row>
    <row r="114" spans="1:12">
      <c r="A114" s="15">
        <v>44754</v>
      </c>
      <c r="B114" s="19">
        <v>8009379.8600000003</v>
      </c>
      <c r="C114" s="18">
        <v>8.8993000000000002</v>
      </c>
      <c r="D114" s="17">
        <v>8.9</v>
      </c>
      <c r="E114" s="16">
        <f>(D114-C114)</f>
        <v>7.0000000000014495E-4</v>
      </c>
      <c r="F114" s="11">
        <f>+E114/C114</f>
        <v>7.8657871967474397E-5</v>
      </c>
      <c r="K114" s="1">
        <f>IF(E114&gt;0,1,0)</f>
        <v>1</v>
      </c>
      <c r="L114" s="1">
        <f>IF(E114&lt;0,1,0)</f>
        <v>0</v>
      </c>
    </row>
    <row r="115" spans="1:12">
      <c r="A115" s="15">
        <v>44755</v>
      </c>
      <c r="B115" s="19">
        <v>8008618.25</v>
      </c>
      <c r="C115" s="18">
        <v>8.8985000000000003</v>
      </c>
      <c r="D115" s="17">
        <v>8.8930000000000007</v>
      </c>
      <c r="E115" s="16">
        <f>(D115-C115)</f>
        <v>-5.4999999999996163E-3</v>
      </c>
      <c r="F115" s="11">
        <f>+E115/C115</f>
        <v>-6.1808169916273707E-4</v>
      </c>
      <c r="K115" s="1">
        <f>IF(E115&gt;0,1,0)</f>
        <v>0</v>
      </c>
      <c r="L115" s="1">
        <f>IF(E115&lt;0,1,0)</f>
        <v>1</v>
      </c>
    </row>
    <row r="116" spans="1:12">
      <c r="A116" s="15">
        <v>44756</v>
      </c>
      <c r="B116" s="19">
        <v>7939851.2400000002</v>
      </c>
      <c r="C116" s="18">
        <v>8.8221000000000007</v>
      </c>
      <c r="D116" s="17">
        <v>8.8450000000000006</v>
      </c>
      <c r="E116" s="16">
        <f>(D116-C116)</f>
        <v>2.289999999999992E-2</v>
      </c>
      <c r="F116" s="11">
        <f>+E116/C116</f>
        <v>2.595753845456288E-3</v>
      </c>
      <c r="K116" s="1">
        <f>IF(E116&gt;0,1,0)</f>
        <v>1</v>
      </c>
      <c r="L116" s="1">
        <f>IF(E116&lt;0,1,0)</f>
        <v>0</v>
      </c>
    </row>
    <row r="117" spans="1:12">
      <c r="A117" s="15">
        <v>44757</v>
      </c>
      <c r="B117" s="19">
        <v>8030334.1500000004</v>
      </c>
      <c r="C117" s="18">
        <v>8.9225999999999992</v>
      </c>
      <c r="D117" s="17">
        <v>8.9309999999999992</v>
      </c>
      <c r="E117" s="16">
        <f>(D117-C117)</f>
        <v>8.3999999999999631E-3</v>
      </c>
      <c r="F117" s="11">
        <f>+E117/C117</f>
        <v>9.4142962813529283E-4</v>
      </c>
      <c r="K117" s="1">
        <f>IF(E117&gt;0,1,0)</f>
        <v>1</v>
      </c>
      <c r="L117" s="1">
        <f>IF(E117&lt;0,1,0)</f>
        <v>0</v>
      </c>
    </row>
    <row r="118" spans="1:12">
      <c r="A118" s="15">
        <v>44760</v>
      </c>
      <c r="B118" s="19">
        <v>8010621.2999999998</v>
      </c>
      <c r="C118" s="18">
        <v>8.9007000000000005</v>
      </c>
      <c r="D118" s="17">
        <v>8.9160000000000004</v>
      </c>
      <c r="E118" s="16">
        <f>(D118-C118)</f>
        <v>1.5299999999999869E-2</v>
      </c>
      <c r="F118" s="11">
        <f>+E118/C118</f>
        <v>1.7189659240284324E-3</v>
      </c>
      <c r="K118" s="1">
        <f>IF(E118&gt;0,1,0)</f>
        <v>1</v>
      </c>
      <c r="L118" s="1">
        <f>IF(E118&lt;0,1,0)</f>
        <v>0</v>
      </c>
    </row>
    <row r="119" spans="1:12">
      <c r="A119" s="15">
        <v>44761</v>
      </c>
      <c r="B119" s="19">
        <v>8131863.04</v>
      </c>
      <c r="C119" s="18">
        <v>9.0353999999999992</v>
      </c>
      <c r="D119" s="17">
        <v>9.0449999999999999</v>
      </c>
      <c r="E119" s="16">
        <f>(D119-C119)</f>
        <v>9.6000000000007191E-3</v>
      </c>
      <c r="F119" s="11">
        <f>+E119/C119</f>
        <v>1.0624875489741151E-3</v>
      </c>
      <c r="K119" s="1">
        <f>IF(E119&gt;0,1,0)</f>
        <v>1</v>
      </c>
      <c r="L119" s="1">
        <f>IF(E119&lt;0,1,0)</f>
        <v>0</v>
      </c>
    </row>
    <row r="120" spans="1:12">
      <c r="A120" s="15">
        <v>44762</v>
      </c>
      <c r="B120" s="19">
        <v>8129497.9199999999</v>
      </c>
      <c r="C120" s="18">
        <v>9.0327999999999999</v>
      </c>
      <c r="D120" s="17">
        <v>9.0350000000000001</v>
      </c>
      <c r="E120" s="16">
        <f>(D120-C120)</f>
        <v>2.2000000000002018E-3</v>
      </c>
      <c r="F120" s="11">
        <f>+E120/C120</f>
        <v>2.4355681516254117E-4</v>
      </c>
      <c r="K120" s="1">
        <f>IF(E120&gt;0,1,0)</f>
        <v>1</v>
      </c>
      <c r="L120" s="1">
        <f>IF(E120&lt;0,1,0)</f>
        <v>0</v>
      </c>
    </row>
    <row r="121" spans="1:12">
      <c r="A121" s="15">
        <v>44763</v>
      </c>
      <c r="B121" s="19">
        <v>8182324.2800000003</v>
      </c>
      <c r="C121" s="18">
        <v>9.0914999999999999</v>
      </c>
      <c r="D121" s="17">
        <v>9.1</v>
      </c>
      <c r="E121" s="16">
        <f>(D121-C121)</f>
        <v>8.49999999999973E-3</v>
      </c>
      <c r="F121" s="11">
        <f>+E121/C121</f>
        <v>9.3493922895008857E-4</v>
      </c>
      <c r="K121" s="1">
        <f>IF(E121&gt;0,1,0)</f>
        <v>1</v>
      </c>
      <c r="L121" s="1">
        <f>IF(E121&lt;0,1,0)</f>
        <v>0</v>
      </c>
    </row>
    <row r="122" spans="1:12">
      <c r="A122" s="15">
        <v>44764</v>
      </c>
      <c r="B122" s="19">
        <v>8180613.8099999996</v>
      </c>
      <c r="C122" s="18">
        <v>9.0896000000000008</v>
      </c>
      <c r="D122" s="17">
        <v>9.0950000000000006</v>
      </c>
      <c r="E122" s="16">
        <f>(D122-C122)</f>
        <v>5.3999999999998494E-3</v>
      </c>
      <c r="F122" s="11">
        <f>+E122/C122</f>
        <v>5.9408554831894131E-4</v>
      </c>
      <c r="K122" s="1">
        <f>IF(E122&gt;0,1,0)</f>
        <v>1</v>
      </c>
      <c r="L122" s="1">
        <f>IF(E122&lt;0,1,0)</f>
        <v>0</v>
      </c>
    </row>
    <row r="123" spans="1:12">
      <c r="A123" s="15">
        <v>44767</v>
      </c>
      <c r="B123" s="19">
        <v>8198406.6200000001</v>
      </c>
      <c r="C123" s="18">
        <v>9.1092999999999993</v>
      </c>
      <c r="D123" s="17">
        <v>9.1199999999999992</v>
      </c>
      <c r="E123" s="16">
        <f>(D123-C123)</f>
        <v>1.0699999999999932E-2</v>
      </c>
      <c r="F123" s="11">
        <f>+E123/C123</f>
        <v>1.1746237361816971E-3</v>
      </c>
      <c r="K123" s="1">
        <f>IF(E123&gt;0,1,0)</f>
        <v>1</v>
      </c>
      <c r="L123" s="1">
        <f>IF(E123&lt;0,1,0)</f>
        <v>0</v>
      </c>
    </row>
    <row r="124" spans="1:12">
      <c r="A124" s="15">
        <v>44768</v>
      </c>
      <c r="B124" s="19">
        <v>8148287.0199999996</v>
      </c>
      <c r="C124" s="18">
        <v>9.0536999999999992</v>
      </c>
      <c r="D124" s="17">
        <v>9.0489999999999995</v>
      </c>
      <c r="E124" s="16">
        <f>(D124-C124)</f>
        <v>-4.6999999999997044E-3</v>
      </c>
      <c r="F124" s="11">
        <f>+E124/C124</f>
        <v>-5.1912477771515566E-4</v>
      </c>
      <c r="K124" s="1">
        <f>IF(E124&gt;0,1,0)</f>
        <v>0</v>
      </c>
      <c r="L124" s="1">
        <f>IF(E124&lt;0,1,0)</f>
        <v>1</v>
      </c>
    </row>
    <row r="125" spans="1:12">
      <c r="A125" s="15">
        <v>44769</v>
      </c>
      <c r="B125" s="19">
        <v>8246424.6399999997</v>
      </c>
      <c r="C125" s="18">
        <v>9.1626999999999992</v>
      </c>
      <c r="D125" s="17">
        <v>9.1850000000000005</v>
      </c>
      <c r="E125" s="16">
        <f>(D125-C125)</f>
        <v>2.2300000000001319E-2</v>
      </c>
      <c r="F125" s="11">
        <f>+E125/C125</f>
        <v>2.4337804358978599E-3</v>
      </c>
      <c r="K125" s="1">
        <f>IF(E125&gt;0,1,0)</f>
        <v>1</v>
      </c>
      <c r="L125" s="1">
        <f>IF(E125&lt;0,1,0)</f>
        <v>0</v>
      </c>
    </row>
    <row r="126" spans="1:12">
      <c r="A126" s="15">
        <v>44770</v>
      </c>
      <c r="B126" s="19">
        <v>8330776.9900000002</v>
      </c>
      <c r="C126" s="18">
        <v>9.2563999999999993</v>
      </c>
      <c r="D126" s="17">
        <v>9.2560000000000002</v>
      </c>
      <c r="E126" s="16">
        <f>(D126-C126)</f>
        <v>-3.9999999999906777E-4</v>
      </c>
      <c r="F126" s="11">
        <f>+E126/C126</f>
        <v>-4.3213344280613175E-5</v>
      </c>
      <c r="K126" s="1">
        <f>IF(E126&gt;0,1,0)</f>
        <v>0</v>
      </c>
      <c r="L126" s="1">
        <f>IF(E126&lt;0,1,0)</f>
        <v>1</v>
      </c>
    </row>
    <row r="127" spans="1:12">
      <c r="A127" s="15">
        <v>44771</v>
      </c>
      <c r="B127" s="19">
        <v>8381127.7400000002</v>
      </c>
      <c r="C127" s="18">
        <v>9.3124000000000002</v>
      </c>
      <c r="D127" s="17">
        <v>9.3239999999999998</v>
      </c>
      <c r="E127" s="16">
        <f>(D127-C127)</f>
        <v>1.1599999999999611E-2</v>
      </c>
      <c r="F127" s="11">
        <f>+E127/C127</f>
        <v>1.2456509600102671E-3</v>
      </c>
      <c r="K127" s="1">
        <f>IF(E127&gt;0,1,0)</f>
        <v>1</v>
      </c>
      <c r="L127" s="1">
        <f>IF(E127&lt;0,1,0)</f>
        <v>0</v>
      </c>
    </row>
    <row r="128" spans="1:12">
      <c r="A128" s="15">
        <v>44774</v>
      </c>
      <c r="B128" s="19">
        <v>8385447.6200000001</v>
      </c>
      <c r="C128" s="18">
        <v>9.3171999999999997</v>
      </c>
      <c r="D128" s="17">
        <v>9.33</v>
      </c>
      <c r="E128" s="16">
        <f>(D128-C128)</f>
        <v>1.2800000000000367E-2</v>
      </c>
      <c r="F128" s="11">
        <f>+E128/C128</f>
        <v>1.3738032885416613E-3</v>
      </c>
      <c r="K128" s="1">
        <f>IF(E128&gt;0,1,0)</f>
        <v>1</v>
      </c>
      <c r="L128" s="1">
        <f>IF(E128&lt;0,1,0)</f>
        <v>0</v>
      </c>
    </row>
    <row r="129" spans="1:12">
      <c r="A129" s="15">
        <f>+A128+1</f>
        <v>44775</v>
      </c>
      <c r="B129" s="19">
        <v>8300086.2599999998</v>
      </c>
      <c r="C129" s="18">
        <v>9.2223000000000006</v>
      </c>
      <c r="D129" s="17">
        <v>9.2520000000000007</v>
      </c>
      <c r="E129" s="16">
        <f>(D129-C129)</f>
        <v>2.970000000000006E-2</v>
      </c>
      <c r="F129" s="11">
        <f>+E129/C129</f>
        <v>3.2204547672489573E-3</v>
      </c>
      <c r="K129" s="1">
        <f>IF(E129&gt;0,1,0)</f>
        <v>1</v>
      </c>
      <c r="L129" s="1">
        <f>IF(E129&lt;0,1,0)</f>
        <v>0</v>
      </c>
    </row>
    <row r="130" spans="1:12">
      <c r="A130" s="15">
        <f>+A129+1</f>
        <v>44776</v>
      </c>
      <c r="B130" s="19">
        <v>8357835.1100000003</v>
      </c>
      <c r="C130" s="18">
        <v>9.2865000000000002</v>
      </c>
      <c r="D130" s="17">
        <v>9.3079999999999998</v>
      </c>
      <c r="E130" s="16">
        <f>(D130-C130)</f>
        <v>2.1499999999999631E-2</v>
      </c>
      <c r="F130" s="11">
        <f>+E130/C130</f>
        <v>2.3151887148010154E-3</v>
      </c>
      <c r="K130" s="1">
        <f>IF(E130&gt;0,1,0)</f>
        <v>1</v>
      </c>
      <c r="L130" s="1">
        <f>IF(E130&lt;0,1,0)</f>
        <v>0</v>
      </c>
    </row>
    <row r="131" spans="1:12">
      <c r="A131" s="15">
        <f>+A130+1</f>
        <v>44777</v>
      </c>
      <c r="B131" s="19">
        <v>8356545.6100000003</v>
      </c>
      <c r="C131" s="18">
        <v>9.2850999999999999</v>
      </c>
      <c r="D131" s="17">
        <v>9.2949999999999999</v>
      </c>
      <c r="E131" s="16">
        <f>(D131-C131)</f>
        <v>9.9000000000000199E-3</v>
      </c>
      <c r="F131" s="11">
        <f>+E131/C131</f>
        <v>1.0662243809975143E-3</v>
      </c>
      <c r="K131" s="1">
        <f>IF(E131&gt;0,1,0)</f>
        <v>1</v>
      </c>
      <c r="L131" s="1">
        <f>IF(E131&lt;0,1,0)</f>
        <v>0</v>
      </c>
    </row>
    <row r="132" spans="1:12">
      <c r="A132" s="15">
        <f>+A131+1</f>
        <v>44778</v>
      </c>
      <c r="B132" s="19">
        <v>8322701.5599999996</v>
      </c>
      <c r="C132" s="18">
        <v>9.2474000000000007</v>
      </c>
      <c r="D132" s="17">
        <v>9.25</v>
      </c>
      <c r="E132" s="16">
        <f>(D132-C132)</f>
        <v>2.5999999999992696E-3</v>
      </c>
      <c r="F132" s="11">
        <f>+E132/C132</f>
        <v>2.8116010986864085E-4</v>
      </c>
      <c r="K132" s="1">
        <f>IF(E132&gt;0,1,0)</f>
        <v>1</v>
      </c>
      <c r="L132" s="1">
        <f>IF(E132&lt;0,1,0)</f>
        <v>0</v>
      </c>
    </row>
    <row r="133" spans="1:12">
      <c r="A133" s="15">
        <f>+A132+3</f>
        <v>44781</v>
      </c>
      <c r="B133" s="19">
        <v>8345540.1100000003</v>
      </c>
      <c r="C133" s="18">
        <v>9.2728000000000002</v>
      </c>
      <c r="D133" s="17">
        <v>9.2850000000000001</v>
      </c>
      <c r="E133" s="16">
        <f>(D133-C133)</f>
        <v>1.2199999999999989E-2</v>
      </c>
      <c r="F133" s="11">
        <f>+E133/C133</f>
        <v>1.3156759554827009E-3</v>
      </c>
      <c r="K133" s="1">
        <f>IF(E133&gt;0,1,0)</f>
        <v>1</v>
      </c>
      <c r="L133" s="1">
        <f>IF(E133&lt;0,1,0)</f>
        <v>0</v>
      </c>
    </row>
    <row r="134" spans="1:12">
      <c r="A134" s="15">
        <f>+A133+1</f>
        <v>44782</v>
      </c>
      <c r="B134" s="19">
        <v>8317815.1299999999</v>
      </c>
      <c r="C134" s="18">
        <v>9.2420000000000009</v>
      </c>
      <c r="D134" s="17">
        <v>9.25</v>
      </c>
      <c r="E134" s="16">
        <f>(D134-C134)</f>
        <v>7.9999999999991189E-3</v>
      </c>
      <c r="F134" s="11">
        <f>+E134/C134</f>
        <v>8.6561350357056025E-4</v>
      </c>
      <c r="K134" s="1">
        <f>IF(E134&gt;0,1,0)</f>
        <v>1</v>
      </c>
      <c r="L134" s="1">
        <f>IF(E134&lt;0,1,0)</f>
        <v>0</v>
      </c>
    </row>
    <row r="135" spans="1:12">
      <c r="A135" s="15">
        <f>+A134+1</f>
        <v>44783</v>
      </c>
      <c r="B135" s="19">
        <v>8674699.7799999993</v>
      </c>
      <c r="C135" s="18">
        <v>9.3780999999999999</v>
      </c>
      <c r="D135" s="17">
        <v>9.3849999999999998</v>
      </c>
      <c r="E135" s="16">
        <f>(D135-C135)</f>
        <v>6.8999999999999062E-3</v>
      </c>
      <c r="F135" s="11">
        <f>+E135/C135</f>
        <v>7.3575670978128904E-4</v>
      </c>
      <c r="K135" s="1">
        <f>IF(E135&gt;0,1,0)</f>
        <v>1</v>
      </c>
      <c r="L135" s="1">
        <f>IF(E135&lt;0,1,0)</f>
        <v>0</v>
      </c>
    </row>
    <row r="136" spans="1:12">
      <c r="A136" s="15">
        <f>+A135+1</f>
        <v>44784</v>
      </c>
      <c r="B136" s="19">
        <v>8666315.7300000004</v>
      </c>
      <c r="C136" s="18">
        <v>9.3689999999999998</v>
      </c>
      <c r="D136" s="17">
        <v>9.36</v>
      </c>
      <c r="E136" s="16">
        <f>(D136-C136)</f>
        <v>-9.0000000000003411E-3</v>
      </c>
      <c r="F136" s="11">
        <f>+E136/C136</f>
        <v>-9.6061479346785581E-4</v>
      </c>
      <c r="K136" s="1">
        <f>IF(E136&gt;0,1,0)</f>
        <v>0</v>
      </c>
      <c r="L136" s="1">
        <f>IF(E136&lt;0,1,0)</f>
        <v>1</v>
      </c>
    </row>
    <row r="137" spans="1:12">
      <c r="A137" s="15">
        <f>+A136+1</f>
        <v>44785</v>
      </c>
      <c r="B137" s="19">
        <v>8738010.3499999996</v>
      </c>
      <c r="C137" s="18">
        <v>9.4465000000000003</v>
      </c>
      <c r="D137" s="17">
        <v>9.4499999999999993</v>
      </c>
      <c r="E137" s="16">
        <f>(D137-C137)</f>
        <v>3.4999999999989484E-3</v>
      </c>
      <c r="F137" s="11">
        <f>+E137/C137</f>
        <v>3.7050759540559447E-4</v>
      </c>
      <c r="K137" s="1">
        <f>IF(E137&gt;0,1,0)</f>
        <v>1</v>
      </c>
      <c r="L137" s="1">
        <f>IF(E137&lt;0,1,0)</f>
        <v>0</v>
      </c>
    </row>
    <row r="138" spans="1:12">
      <c r="A138" s="15">
        <f>+A137+3</f>
        <v>44788</v>
      </c>
      <c r="B138" s="19">
        <v>8742773.0500000007</v>
      </c>
      <c r="C138" s="18">
        <v>9.4515999999999991</v>
      </c>
      <c r="D138" s="17">
        <v>9.4350000000000005</v>
      </c>
      <c r="E138" s="16">
        <f>(D138-C138)</f>
        <v>-1.6599999999998616E-2</v>
      </c>
      <c r="F138" s="11">
        <f>+E138/C138</f>
        <v>-1.7563163908754726E-3</v>
      </c>
      <c r="K138" s="1">
        <f>IF(E138&gt;0,1,0)</f>
        <v>0</v>
      </c>
      <c r="L138" s="1">
        <f>IF(E138&lt;0,1,0)</f>
        <v>1</v>
      </c>
    </row>
    <row r="139" spans="1:12">
      <c r="A139" s="15">
        <f>+A138+1</f>
        <v>44789</v>
      </c>
      <c r="B139" s="19">
        <v>8745810.7899999991</v>
      </c>
      <c r="C139" s="18">
        <v>9.4549000000000003</v>
      </c>
      <c r="D139" s="17">
        <v>9.4510000000000005</v>
      </c>
      <c r="E139" s="16">
        <f>(D139-C139)</f>
        <v>-3.8999999999997925E-3</v>
      </c>
      <c r="F139" s="11">
        <f>+E139/C139</f>
        <v>-4.124845318300344E-4</v>
      </c>
      <c r="K139" s="1">
        <f>IF(E139&gt;0,1,0)</f>
        <v>0</v>
      </c>
      <c r="L139" s="1">
        <f>IF(E139&lt;0,1,0)</f>
        <v>1</v>
      </c>
    </row>
    <row r="140" spans="1:12">
      <c r="A140" s="15">
        <f>+A139+1</f>
        <v>44790</v>
      </c>
      <c r="B140" s="19">
        <v>8682254.8900000006</v>
      </c>
      <c r="C140" s="18">
        <v>9.3862000000000005</v>
      </c>
      <c r="D140" s="17">
        <v>9.3670000000000009</v>
      </c>
      <c r="E140" s="16">
        <f>(D140-C140)</f>
        <v>-1.9199999999999662E-2</v>
      </c>
      <c r="F140" s="11">
        <f>+E140/C140</f>
        <v>-2.045556242142684E-3</v>
      </c>
      <c r="K140" s="1">
        <f>IF(E140&gt;0,1,0)</f>
        <v>0</v>
      </c>
      <c r="L140" s="1">
        <f>IF(E140&lt;0,1,0)</f>
        <v>1</v>
      </c>
    </row>
    <row r="141" spans="1:12">
      <c r="A141" s="15">
        <f>+A140+1</f>
        <v>44791</v>
      </c>
      <c r="B141" s="19">
        <v>8682027.1600000001</v>
      </c>
      <c r="C141" s="18">
        <v>9.3859999999999992</v>
      </c>
      <c r="D141" s="17">
        <v>9.3699999999999992</v>
      </c>
      <c r="E141" s="16">
        <f>(D141-C141)</f>
        <v>-1.6000000000000014E-2</v>
      </c>
      <c r="F141" s="11">
        <f>+E141/C141</f>
        <v>-1.7046665246111246E-3</v>
      </c>
      <c r="K141" s="1">
        <f>IF(E141&gt;0,1,0)</f>
        <v>0</v>
      </c>
      <c r="L141" s="1">
        <f>IF(E141&lt;0,1,0)</f>
        <v>1</v>
      </c>
    </row>
    <row r="142" spans="1:12">
      <c r="A142" s="15">
        <f>+A141+1</f>
        <v>44792</v>
      </c>
      <c r="B142" s="19">
        <v>8595136.4800000004</v>
      </c>
      <c r="C142" s="18">
        <v>9.2919999999999998</v>
      </c>
      <c r="D142" s="17">
        <v>9.2899999999999991</v>
      </c>
      <c r="E142" s="16">
        <f>(D142-C142)</f>
        <v>-2.0000000000006679E-3</v>
      </c>
      <c r="F142" s="11">
        <f>+E142/C142</f>
        <v>-2.152389151959393E-4</v>
      </c>
      <c r="K142" s="1">
        <f>IF(E142&gt;0,1,0)</f>
        <v>0</v>
      </c>
      <c r="L142" s="1">
        <f>IF(E142&lt;0,1,0)</f>
        <v>1</v>
      </c>
    </row>
    <row r="143" spans="1:12">
      <c r="A143" s="15">
        <f>+A142+3</f>
        <v>44795</v>
      </c>
      <c r="B143" s="19">
        <v>8483822.5399999991</v>
      </c>
      <c r="C143" s="18">
        <v>9.1716999999999995</v>
      </c>
      <c r="D143" s="17">
        <v>9.1549999999999994</v>
      </c>
      <c r="E143" s="16">
        <f>(D143-C143)</f>
        <v>-1.6700000000000159E-2</v>
      </c>
      <c r="F143" s="11">
        <f>+E143/C143</f>
        <v>-1.8208183869947948E-3</v>
      </c>
      <c r="K143" s="1">
        <f>IF(E143&gt;0,1,0)</f>
        <v>0</v>
      </c>
      <c r="L143" s="1">
        <f>IF(E143&lt;0,1,0)</f>
        <v>1</v>
      </c>
    </row>
    <row r="144" spans="1:12">
      <c r="A144" s="15">
        <f>+A143+1</f>
        <v>44796</v>
      </c>
      <c r="B144" s="19">
        <v>8467095.9900000002</v>
      </c>
      <c r="C144" s="18">
        <v>9.1536000000000008</v>
      </c>
      <c r="D144" s="17">
        <v>9.1549999999999994</v>
      </c>
      <c r="E144" s="16">
        <f>(D144-C144)</f>
        <v>1.3999999999985135E-3</v>
      </c>
      <c r="F144" s="11">
        <f>+E144/C144</f>
        <v>1.5294528928492762E-4</v>
      </c>
      <c r="K144" s="1">
        <f>IF(E144&gt;0,1,0)</f>
        <v>1</v>
      </c>
      <c r="L144" s="1">
        <f>IF(E144&lt;0,1,0)</f>
        <v>0</v>
      </c>
    </row>
    <row r="145" spans="1:12">
      <c r="A145" s="15">
        <f>+A144+1</f>
        <v>44797</v>
      </c>
      <c r="B145" s="19">
        <v>8473195.6500000004</v>
      </c>
      <c r="C145" s="18">
        <v>9.1601999999999997</v>
      </c>
      <c r="D145" s="17">
        <v>9.15</v>
      </c>
      <c r="E145" s="16">
        <f>(D145-C145)</f>
        <v>-1.0199999999999321E-2</v>
      </c>
      <c r="F145" s="11">
        <f>+E145/C145</f>
        <v>-1.1135128053971881E-3</v>
      </c>
      <c r="K145" s="1">
        <f>IF(E145&gt;0,1,0)</f>
        <v>0</v>
      </c>
      <c r="L145" s="1">
        <f>IF(E145&lt;0,1,0)</f>
        <v>1</v>
      </c>
    </row>
    <row r="146" spans="1:12">
      <c r="A146" s="15">
        <f>+A145+1</f>
        <v>44798</v>
      </c>
      <c r="B146" s="19">
        <v>8560308.4399999995</v>
      </c>
      <c r="C146" s="18">
        <v>9.2544000000000004</v>
      </c>
      <c r="D146" s="17">
        <v>9.24</v>
      </c>
      <c r="E146" s="16">
        <f>(D146-C146)</f>
        <v>-1.440000000000019E-2</v>
      </c>
      <c r="F146" s="11">
        <f>+E146/C146</f>
        <v>-1.5560165975103939E-3</v>
      </c>
      <c r="K146" s="1">
        <f>IF(E146&gt;0,1,0)</f>
        <v>0</v>
      </c>
      <c r="L146" s="1">
        <f>IF(E146&lt;0,1,0)</f>
        <v>1</v>
      </c>
    </row>
    <row r="147" spans="1:12">
      <c r="A147" s="15">
        <f>+A146+1</f>
        <v>44799</v>
      </c>
      <c r="B147" s="19">
        <v>8399557.1500000004</v>
      </c>
      <c r="C147" s="18">
        <v>9.0806000000000004</v>
      </c>
      <c r="D147" s="17">
        <v>9.11</v>
      </c>
      <c r="E147" s="16">
        <f>(D147-C147)</f>
        <v>2.9399999999998983E-2</v>
      </c>
      <c r="F147" s="11">
        <f>+E147/C147</f>
        <v>3.2376715195030041E-3</v>
      </c>
      <c r="K147" s="1">
        <f>IF(E147&gt;0,1,0)</f>
        <v>1</v>
      </c>
      <c r="L147" s="1">
        <f>IF(E147&lt;0,1,0)</f>
        <v>0</v>
      </c>
    </row>
    <row r="148" spans="1:12">
      <c r="A148" s="15">
        <f>+A147+3</f>
        <v>44802</v>
      </c>
      <c r="B148" s="19">
        <v>8355759.5199999996</v>
      </c>
      <c r="C148" s="18">
        <v>9.0333000000000006</v>
      </c>
      <c r="D148" s="17">
        <v>9.0280000000000005</v>
      </c>
      <c r="E148" s="16">
        <f>(D148-C148)</f>
        <v>-5.3000000000000824E-3</v>
      </c>
      <c r="F148" s="11">
        <f>+E148/C148</f>
        <v>-5.8671803216986949E-4</v>
      </c>
      <c r="K148" s="1">
        <f>IF(E148&gt;0,1,0)</f>
        <v>0</v>
      </c>
      <c r="L148" s="1">
        <f>IF(E148&lt;0,1,0)</f>
        <v>1</v>
      </c>
    </row>
    <row r="149" spans="1:12">
      <c r="A149" s="15">
        <f>+A148+1</f>
        <v>44803</v>
      </c>
      <c r="B149" s="19">
        <v>8317236.3899999997</v>
      </c>
      <c r="C149" s="18">
        <v>8.9916</v>
      </c>
      <c r="D149" s="17">
        <v>8.98</v>
      </c>
      <c r="E149" s="16">
        <f>(D149-C149)</f>
        <v>-1.1599999999999611E-2</v>
      </c>
      <c r="F149" s="11">
        <f>+E149/C149</f>
        <v>-1.2900929756661341E-3</v>
      </c>
      <c r="K149" s="1">
        <f>IF(E149&gt;0,1,0)</f>
        <v>0</v>
      </c>
      <c r="L149" s="1">
        <f>IF(E149&lt;0,1,0)</f>
        <v>1</v>
      </c>
    </row>
    <row r="150" spans="1:12">
      <c r="A150" s="15">
        <f>+A149+1</f>
        <v>44804</v>
      </c>
      <c r="B150" s="19">
        <v>8280751.3399999999</v>
      </c>
      <c r="C150" s="18">
        <v>8.9521999999999995</v>
      </c>
      <c r="D150" s="17">
        <v>8.9390000000000001</v>
      </c>
      <c r="E150" s="16">
        <f>(D150-C150)</f>
        <v>-1.3199999999999434E-2</v>
      </c>
      <c r="F150" s="11">
        <f>+E150/C150</f>
        <v>-1.4744978887870506E-3</v>
      </c>
      <c r="K150" s="1">
        <f>IF(E150&gt;0,1,0)</f>
        <v>0</v>
      </c>
      <c r="L150" s="1">
        <f>IF(E150&lt;0,1,0)</f>
        <v>1</v>
      </c>
    </row>
    <row r="151" spans="1:12">
      <c r="A151" s="15">
        <v>44805</v>
      </c>
      <c r="B151" s="19">
        <v>8224014.8200000003</v>
      </c>
      <c r="C151" s="18">
        <v>8.8908000000000005</v>
      </c>
      <c r="D151" s="17">
        <v>8.8849999999999998</v>
      </c>
      <c r="E151" s="16">
        <f>(D151-C151)</f>
        <v>-5.8000000000006935E-3</v>
      </c>
      <c r="F151" s="11">
        <f>+E151/C151</f>
        <v>-6.5235974265540704E-4</v>
      </c>
      <c r="K151" s="1">
        <f>IF(E151&gt;0,1,0)</f>
        <v>0</v>
      </c>
      <c r="L151" s="1">
        <f>IF(E151&lt;0,1,0)</f>
        <v>1</v>
      </c>
    </row>
    <row r="152" spans="1:12">
      <c r="A152" s="15">
        <v>44806</v>
      </c>
      <c r="B152" s="19">
        <v>8196229.2800000003</v>
      </c>
      <c r="C152" s="18">
        <v>8.8607999999999993</v>
      </c>
      <c r="D152" s="17">
        <v>8.8450000000000006</v>
      </c>
      <c r="E152" s="16">
        <f>(D152-C152)</f>
        <v>-1.5799999999998704E-2</v>
      </c>
      <c r="F152" s="11">
        <f>+E152/C152</f>
        <v>-1.7831347056697709E-3</v>
      </c>
      <c r="K152" s="1">
        <f>IF(E152&gt;0,1,0)</f>
        <v>0</v>
      </c>
      <c r="L152" s="1">
        <f>IF(E152&lt;0,1,0)</f>
        <v>1</v>
      </c>
    </row>
    <row r="153" spans="1:12">
      <c r="A153" s="15">
        <v>44810</v>
      </c>
      <c r="B153" s="19">
        <v>8143894.9400000004</v>
      </c>
      <c r="C153" s="18">
        <v>8.8041999999999998</v>
      </c>
      <c r="D153" s="17">
        <v>8.7880000000000003</v>
      </c>
      <c r="E153" s="16">
        <f>(D153-C153)</f>
        <v>-1.6199999999999548E-2</v>
      </c>
      <c r="F153" s="11">
        <f>+E153/C153</f>
        <v>-1.840030894345829E-3</v>
      </c>
      <c r="K153" s="1">
        <f>IF(E153&gt;0,1,0)</f>
        <v>0</v>
      </c>
      <c r="L153" s="1">
        <f>IF(E153&lt;0,1,0)</f>
        <v>1</v>
      </c>
    </row>
    <row r="154" spans="1:12">
      <c r="A154" s="15">
        <v>44811</v>
      </c>
      <c r="B154" s="19">
        <v>8238848.3300000001</v>
      </c>
      <c r="C154" s="18">
        <v>8.9069000000000003</v>
      </c>
      <c r="D154" s="17">
        <v>8.91</v>
      </c>
      <c r="E154" s="16">
        <f>(D154-C154)</f>
        <v>3.0999999999998806E-3</v>
      </c>
      <c r="F154" s="11">
        <f>+E154/C154</f>
        <v>3.4804477427610958E-4</v>
      </c>
      <c r="K154" s="1">
        <f>IF(E154&gt;0,1,0)</f>
        <v>1</v>
      </c>
      <c r="L154" s="1">
        <f>IF(E154&lt;0,1,0)</f>
        <v>0</v>
      </c>
    </row>
    <row r="155" spans="1:12">
      <c r="A155" s="15">
        <v>44812</v>
      </c>
      <c r="B155" s="19">
        <v>8245998.3200000003</v>
      </c>
      <c r="C155" s="18">
        <v>8.9146000000000001</v>
      </c>
      <c r="D155" s="17">
        <v>8.9049999999999994</v>
      </c>
      <c r="E155" s="16">
        <f>(D155-C155)</f>
        <v>-9.6000000000007191E-3</v>
      </c>
      <c r="F155" s="11">
        <f>+E155/C155</f>
        <v>-1.0768851098199267E-3</v>
      </c>
      <c r="K155" s="1">
        <f>IF(E155&gt;0,1,0)</f>
        <v>0</v>
      </c>
      <c r="L155" s="1">
        <f>IF(E155&lt;0,1,0)</f>
        <v>1</v>
      </c>
    </row>
    <row r="156" spans="1:12">
      <c r="A156" s="15">
        <v>44813</v>
      </c>
      <c r="B156" s="19">
        <v>8332535.7699999996</v>
      </c>
      <c r="C156" s="18">
        <v>9.0081000000000007</v>
      </c>
      <c r="D156" s="17">
        <v>8.9949999999999992</v>
      </c>
      <c r="E156" s="16">
        <f>(D156-C156)</f>
        <v>-1.3100000000001444E-2</v>
      </c>
      <c r="F156" s="11">
        <f>+E156/C156</f>
        <v>-1.4542467334955698E-3</v>
      </c>
      <c r="K156" s="1">
        <f>IF(E156&gt;0,1,0)</f>
        <v>0</v>
      </c>
      <c r="L156" s="1">
        <f>IF(E156&lt;0,1,0)</f>
        <v>1</v>
      </c>
    </row>
    <row r="157" spans="1:12">
      <c r="A157" s="15">
        <f>+A156+3</f>
        <v>44816</v>
      </c>
      <c r="B157" s="19">
        <v>8375566.6900000004</v>
      </c>
      <c r="C157" s="18">
        <v>9.0547000000000004</v>
      </c>
      <c r="D157" s="17">
        <v>9.0449999999999999</v>
      </c>
      <c r="E157" s="16">
        <f>(D157-C157)</f>
        <v>-9.700000000000486E-3</v>
      </c>
      <c r="F157" s="11">
        <f>+E157/C157</f>
        <v>-1.0712668558870515E-3</v>
      </c>
      <c r="K157" s="1">
        <f>IF(E157&gt;0,1,0)</f>
        <v>0</v>
      </c>
      <c r="L157" s="1">
        <f>IF(E157&lt;0,1,0)</f>
        <v>1</v>
      </c>
    </row>
    <row r="158" spans="1:12">
      <c r="A158" s="15">
        <f>+A157+1</f>
        <v>44817</v>
      </c>
      <c r="B158" s="19">
        <v>8187493.7000000002</v>
      </c>
      <c r="C158" s="18">
        <v>8.8513000000000002</v>
      </c>
      <c r="D158" s="17">
        <v>8.8620000000000001</v>
      </c>
      <c r="E158" s="16">
        <f>(D158-C158)</f>
        <v>1.0699999999999932E-2</v>
      </c>
      <c r="F158" s="11">
        <f>+E158/C158</f>
        <v>1.2088619750770997E-3</v>
      </c>
      <c r="K158" s="1">
        <f>IF(E158&gt;0,1,0)</f>
        <v>1</v>
      </c>
      <c r="L158" s="1">
        <f>IF(E158&lt;0,1,0)</f>
        <v>0</v>
      </c>
    </row>
    <row r="159" spans="1:12">
      <c r="A159" s="15">
        <f>+A158+1</f>
        <v>44818</v>
      </c>
      <c r="B159" s="19">
        <v>8191212.3700000001</v>
      </c>
      <c r="C159" s="18">
        <v>8.8553999999999995</v>
      </c>
      <c r="D159" s="17">
        <v>8.84</v>
      </c>
      <c r="E159" s="16">
        <f>(D159-C159)</f>
        <v>-1.5399999999999636E-2</v>
      </c>
      <c r="F159" s="11">
        <f>+E159/C159</f>
        <v>-1.7390518779501363E-3</v>
      </c>
      <c r="K159" s="1">
        <f>IF(E159&gt;0,1,0)</f>
        <v>0</v>
      </c>
      <c r="L159" s="1">
        <f>IF(E159&lt;0,1,0)</f>
        <v>1</v>
      </c>
    </row>
    <row r="160" spans="1:12">
      <c r="A160" s="15">
        <f>+A159+1</f>
        <v>44819</v>
      </c>
      <c r="B160" s="19">
        <v>8140070.9400000004</v>
      </c>
      <c r="C160" s="18">
        <v>8.8001000000000005</v>
      </c>
      <c r="D160" s="17">
        <v>8.7899999999999991</v>
      </c>
      <c r="E160" s="16">
        <f>(D160-C160)</f>
        <v>-1.010000000000133E-2</v>
      </c>
      <c r="F160" s="11">
        <f>+E160/C160</f>
        <v>-1.1477142305202589E-3</v>
      </c>
      <c r="K160" s="1">
        <f>IF(E160&gt;0,1,0)</f>
        <v>0</v>
      </c>
      <c r="L160" s="1">
        <f>IF(E160&lt;0,1,0)</f>
        <v>1</v>
      </c>
    </row>
    <row r="161" spans="1:12">
      <c r="A161" s="15">
        <f>+A160+1</f>
        <v>44820</v>
      </c>
      <c r="B161" s="19">
        <v>8105360.79</v>
      </c>
      <c r="C161" s="18">
        <v>8.7626000000000008</v>
      </c>
      <c r="D161" s="17">
        <v>8.75</v>
      </c>
      <c r="E161" s="16">
        <f>(D161-C161)</f>
        <v>-1.2600000000000833E-2</v>
      </c>
      <c r="F161" s="11">
        <f>+E161/C161</f>
        <v>-1.4379293816904608E-3</v>
      </c>
      <c r="K161" s="1">
        <f>IF(E161&gt;0,1,0)</f>
        <v>0</v>
      </c>
      <c r="L161" s="1">
        <f>IF(E161&lt;0,1,0)</f>
        <v>1</v>
      </c>
    </row>
    <row r="162" spans="1:12">
      <c r="A162" s="15">
        <f>+A161+3</f>
        <v>44823</v>
      </c>
      <c r="B162" s="19">
        <v>8125748.96</v>
      </c>
      <c r="C162" s="18">
        <v>8.7845999999999993</v>
      </c>
      <c r="D162" s="17">
        <v>8.76</v>
      </c>
      <c r="E162" s="16">
        <f>(D162-C162)</f>
        <v>-2.4599999999999511E-2</v>
      </c>
      <c r="F162" s="11">
        <f>+E162/C162</f>
        <v>-2.8003551669967346E-3</v>
      </c>
      <c r="K162" s="1">
        <f>IF(E162&gt;0,1,0)</f>
        <v>0</v>
      </c>
      <c r="L162" s="1">
        <f>IF(E162&lt;0,1,0)</f>
        <v>1</v>
      </c>
    </row>
    <row r="163" spans="1:12">
      <c r="A163" s="15">
        <f>+A162+1</f>
        <v>44824</v>
      </c>
      <c r="B163" s="19">
        <v>8035935.8700000001</v>
      </c>
      <c r="C163" s="18">
        <v>8.6875</v>
      </c>
      <c r="D163" s="17">
        <v>8.67</v>
      </c>
      <c r="E163" s="16">
        <f>(D163-C163)</f>
        <v>-1.7500000000000071E-2</v>
      </c>
      <c r="F163" s="11">
        <f>+E163/C163</f>
        <v>-2.0143884892086412E-3</v>
      </c>
      <c r="K163" s="1">
        <f>IF(E163&gt;0,1,0)</f>
        <v>0</v>
      </c>
      <c r="L163" s="1">
        <f>IF(E163&lt;0,1,0)</f>
        <v>1</v>
      </c>
    </row>
    <row r="164" spans="1:12">
      <c r="A164" s="15">
        <f>+A163+1</f>
        <v>44825</v>
      </c>
      <c r="B164" s="19">
        <v>7973679.3099999996</v>
      </c>
      <c r="C164" s="18">
        <v>8.6202000000000005</v>
      </c>
      <c r="D164" s="17">
        <v>8.6150000000000002</v>
      </c>
      <c r="E164" s="16">
        <f>(D164-C164)</f>
        <v>-5.2000000000003155E-3</v>
      </c>
      <c r="F164" s="11">
        <f>+E164/C164</f>
        <v>-6.0323426370621509E-4</v>
      </c>
      <c r="K164" s="1">
        <f>IF(E164&gt;0,1,0)</f>
        <v>0</v>
      </c>
      <c r="L164" s="1">
        <f>IF(E164&lt;0,1,0)</f>
        <v>1</v>
      </c>
    </row>
    <row r="165" spans="1:12">
      <c r="A165" s="15">
        <f>+A164+1</f>
        <v>44826</v>
      </c>
      <c r="B165" s="19">
        <v>7918562.9000000004</v>
      </c>
      <c r="C165" s="18">
        <v>8.5606000000000009</v>
      </c>
      <c r="D165" s="17">
        <v>8.57</v>
      </c>
      <c r="E165" s="16">
        <f>(D165-C165)</f>
        <v>9.3999999999994088E-3</v>
      </c>
      <c r="F165" s="11">
        <f>+E165/C165</f>
        <v>1.0980538747283378E-3</v>
      </c>
      <c r="K165" s="1">
        <f>IF(E165&gt;0,1,0)</f>
        <v>1</v>
      </c>
      <c r="L165" s="1">
        <f>IF(E165&lt;0,1,0)</f>
        <v>0</v>
      </c>
    </row>
    <row r="166" spans="1:12">
      <c r="A166" s="15">
        <f>+A165+1</f>
        <v>44827</v>
      </c>
      <c r="B166" s="19">
        <v>7801647.9699999997</v>
      </c>
      <c r="C166" s="18">
        <v>8.4342000000000006</v>
      </c>
      <c r="D166" s="17">
        <v>8.43</v>
      </c>
      <c r="E166" s="16">
        <f>(D166-C166)</f>
        <v>-4.2000000000008697E-3</v>
      </c>
      <c r="F166" s="11">
        <f>+E166/C166</f>
        <v>-4.9797254037144828E-4</v>
      </c>
      <c r="K166" s="1">
        <f>IF(E166&gt;0,1,0)</f>
        <v>0</v>
      </c>
      <c r="L166" s="1">
        <f>IF(E166&lt;0,1,0)</f>
        <v>1</v>
      </c>
    </row>
    <row r="167" spans="1:12">
      <c r="A167" s="15">
        <f>+A166+3</f>
        <v>44830</v>
      </c>
      <c r="B167" s="19">
        <v>7708457.75</v>
      </c>
      <c r="C167" s="18">
        <v>8.3335000000000008</v>
      </c>
      <c r="D167" s="17">
        <v>8.32</v>
      </c>
      <c r="E167" s="16">
        <f>(D167-C167)</f>
        <v>-1.3500000000000512E-2</v>
      </c>
      <c r="F167" s="11">
        <f>+E167/C167</f>
        <v>-1.6199676006480484E-3</v>
      </c>
      <c r="K167" s="1">
        <f>IF(E167&gt;0,1,0)</f>
        <v>0</v>
      </c>
      <c r="L167" s="1">
        <f>IF(E167&lt;0,1,0)</f>
        <v>1</v>
      </c>
    </row>
    <row r="168" spans="1:12">
      <c r="A168" s="15">
        <f>+A167+1</f>
        <v>44831</v>
      </c>
      <c r="B168" s="19">
        <v>7671334.71</v>
      </c>
      <c r="C168" s="18">
        <v>8.2933000000000003</v>
      </c>
      <c r="D168" s="17">
        <v>8.3030000000000008</v>
      </c>
      <c r="E168" s="16">
        <f>(D168-C168)</f>
        <v>9.700000000000486E-3</v>
      </c>
      <c r="F168" s="11">
        <f>+E168/C168</f>
        <v>1.1696188489504161E-3</v>
      </c>
      <c r="K168" s="1">
        <f>IF(E168&gt;0,1,0)</f>
        <v>1</v>
      </c>
      <c r="L168" s="1">
        <f>IF(E168&lt;0,1,0)</f>
        <v>0</v>
      </c>
    </row>
    <row r="169" spans="1:12">
      <c r="A169" s="15">
        <f>+A168+1</f>
        <v>44832</v>
      </c>
      <c r="B169" s="19">
        <v>7808684.4500000002</v>
      </c>
      <c r="C169" s="18">
        <v>8.4418000000000006</v>
      </c>
      <c r="D169" s="17">
        <v>8.4589999999999996</v>
      </c>
      <c r="E169" s="16">
        <f>(D169-C169)</f>
        <v>1.7199999999998994E-2</v>
      </c>
      <c r="F169" s="11">
        <f>+E169/C169</f>
        <v>2.0374801582599676E-3</v>
      </c>
      <c r="K169" s="1">
        <f>IF(E169&gt;0,1,0)</f>
        <v>1</v>
      </c>
      <c r="L169" s="1">
        <f>IF(E169&lt;0,1,0)</f>
        <v>0</v>
      </c>
    </row>
    <row r="170" spans="1:12">
      <c r="A170" s="15">
        <f>+A169+1</f>
        <v>44833</v>
      </c>
      <c r="B170" s="19">
        <v>7714664.2300000004</v>
      </c>
      <c r="C170" s="18">
        <v>8.3401999999999994</v>
      </c>
      <c r="D170" s="17">
        <v>8.35</v>
      </c>
      <c r="E170" s="16">
        <f>(D170-C170)</f>
        <v>9.800000000000253E-3</v>
      </c>
      <c r="F170" s="11">
        <f>+E170/C170</f>
        <v>1.1750317738184041E-3</v>
      </c>
      <c r="K170" s="1">
        <f>IF(E170&gt;0,1,0)</f>
        <v>1</v>
      </c>
      <c r="L170" s="1">
        <f>IF(E170&lt;0,1,0)</f>
        <v>0</v>
      </c>
    </row>
    <row r="171" spans="1:12">
      <c r="A171" s="15">
        <f>+A170+1</f>
        <v>44834</v>
      </c>
      <c r="B171" s="19">
        <v>7679751.7800000003</v>
      </c>
      <c r="C171" s="18">
        <v>8.3024000000000004</v>
      </c>
      <c r="D171" s="17">
        <v>8.3140000000000001</v>
      </c>
      <c r="E171" s="16">
        <f>(D171-C171)</f>
        <v>1.1599999999999611E-2</v>
      </c>
      <c r="F171" s="11">
        <f>+E171/C171</f>
        <v>1.3971863557525066E-3</v>
      </c>
      <c r="K171" s="1">
        <f>IF(E171&gt;0,1,0)</f>
        <v>1</v>
      </c>
      <c r="L171" s="1">
        <f>IF(E171&lt;0,1,0)</f>
        <v>0</v>
      </c>
    </row>
    <row r="172" spans="1:12">
      <c r="A172" s="15">
        <v>44837</v>
      </c>
      <c r="B172" s="19">
        <v>7796098.4299999997</v>
      </c>
      <c r="C172" s="18">
        <v>8.4282000000000004</v>
      </c>
      <c r="D172" s="17">
        <v>8.4359999999999999</v>
      </c>
      <c r="E172" s="16">
        <f>(D172-C172)</f>
        <v>7.799999999999585E-3</v>
      </c>
      <c r="F172" s="11">
        <f>+E172/C172</f>
        <v>9.2546451199539462E-4</v>
      </c>
      <c r="K172" s="1">
        <f>IF(E172&gt;0,1,0)</f>
        <v>1</v>
      </c>
      <c r="L172" s="1">
        <f>IF(E172&lt;0,1,0)</f>
        <v>0</v>
      </c>
    </row>
    <row r="173" spans="1:12">
      <c r="A173" s="15">
        <v>44838</v>
      </c>
      <c r="B173" s="19">
        <v>7948593.3899999997</v>
      </c>
      <c r="C173" s="18">
        <v>8.5930999999999997</v>
      </c>
      <c r="D173" s="17">
        <v>8.6050000000000004</v>
      </c>
      <c r="E173" s="16">
        <f>(D173-C173)</f>
        <v>1.1900000000000688E-2</v>
      </c>
      <c r="F173" s="11">
        <f>+E173/C173</f>
        <v>1.3848320163853194E-3</v>
      </c>
      <c r="K173" s="1">
        <f>IF(E173&gt;0,1,0)</f>
        <v>1</v>
      </c>
      <c r="L173" s="1">
        <f>IF(E173&lt;0,1,0)</f>
        <v>0</v>
      </c>
    </row>
    <row r="174" spans="1:12">
      <c r="A174" s="15">
        <v>44839</v>
      </c>
      <c r="B174" s="19">
        <v>7894585.2000000002</v>
      </c>
      <c r="C174" s="18">
        <v>8.5347000000000008</v>
      </c>
      <c r="D174" s="17">
        <v>8.5500000000000007</v>
      </c>
      <c r="E174" s="16">
        <f>(D174-C174)</f>
        <v>1.5299999999999869E-2</v>
      </c>
      <c r="F174" s="11">
        <f>+E174/C174</f>
        <v>1.7926816408309451E-3</v>
      </c>
      <c r="K174" s="1">
        <f>IF(E174&gt;0,1,0)</f>
        <v>1</v>
      </c>
      <c r="L174" s="1">
        <f>IF(E174&lt;0,1,0)</f>
        <v>0</v>
      </c>
    </row>
    <row r="175" spans="1:12">
      <c r="A175" s="15">
        <v>44840</v>
      </c>
      <c r="B175" s="19">
        <v>7813151.2000000002</v>
      </c>
      <c r="C175" s="18">
        <v>8.4466000000000001</v>
      </c>
      <c r="D175" s="17">
        <v>8.48</v>
      </c>
      <c r="E175" s="16">
        <f>(D175-C175)</f>
        <v>3.3400000000000318E-2</v>
      </c>
      <c r="F175" s="11">
        <f>+E175/C175</f>
        <v>3.9542537825871145E-3</v>
      </c>
      <c r="K175" s="1">
        <f>IF(E175&gt;0,1,0)</f>
        <v>1</v>
      </c>
      <c r="L175" s="1">
        <f>IF(E175&lt;0,1,0)</f>
        <v>0</v>
      </c>
    </row>
    <row r="176" spans="1:12">
      <c r="A176" s="15">
        <v>44841</v>
      </c>
      <c r="B176" s="19">
        <v>7708756.71</v>
      </c>
      <c r="C176" s="18">
        <v>8.3338000000000001</v>
      </c>
      <c r="D176" s="17">
        <v>8.3450000000000006</v>
      </c>
      <c r="E176" s="16">
        <f>(D176-C176)</f>
        <v>1.1200000000000543E-2</v>
      </c>
      <c r="F176" s="11">
        <f>+E176/C176</f>
        <v>1.3439247402146132E-3</v>
      </c>
      <c r="K176" s="1">
        <f>IF(E176&gt;0,1,0)</f>
        <v>1</v>
      </c>
      <c r="L176" s="1">
        <f>IF(E176&lt;0,1,0)</f>
        <v>0</v>
      </c>
    </row>
    <row r="177" spans="1:12">
      <c r="A177" s="15">
        <v>44844</v>
      </c>
      <c r="B177" s="19">
        <v>7676975.8799999999</v>
      </c>
      <c r="C177" s="18">
        <v>8.2994000000000003</v>
      </c>
      <c r="D177" s="17">
        <v>8.3320000000000007</v>
      </c>
      <c r="E177" s="16">
        <f>(D177-C177)</f>
        <v>3.2600000000000406E-2</v>
      </c>
      <c r="F177" s="11">
        <f>+E177/C177</f>
        <v>3.9279947948044928E-3</v>
      </c>
      <c r="K177" s="1">
        <f>IF(E177&gt;0,1,0)</f>
        <v>1</v>
      </c>
      <c r="L177" s="1">
        <f>IF(E177&lt;0,1,0)</f>
        <v>0</v>
      </c>
    </row>
    <row r="178" spans="1:12">
      <c r="A178" s="15">
        <v>44845</v>
      </c>
      <c r="B178" s="19">
        <v>7657456.8799999999</v>
      </c>
      <c r="C178" s="18">
        <v>8.2782999999999998</v>
      </c>
      <c r="D178" s="17">
        <v>8.2940000000000005</v>
      </c>
      <c r="E178" s="16">
        <f>(D178-C178)</f>
        <v>1.5700000000000713E-2</v>
      </c>
      <c r="F178" s="11">
        <f>+E178/C178</f>
        <v>1.8965246487806329E-3</v>
      </c>
      <c r="K178" s="1">
        <f>IF(E178&gt;0,1,0)</f>
        <v>1</v>
      </c>
      <c r="L178" s="1">
        <f>IF(E178&lt;0,1,0)</f>
        <v>0</v>
      </c>
    </row>
    <row r="179" spans="1:12">
      <c r="A179" s="15">
        <v>44846</v>
      </c>
      <c r="B179" s="19">
        <v>7644937.5599999996</v>
      </c>
      <c r="C179" s="18">
        <v>8.2647999999999993</v>
      </c>
      <c r="D179" s="17">
        <v>8.2750000000000004</v>
      </c>
      <c r="E179" s="16">
        <f>(D179-C179)</f>
        <v>1.0200000000001097E-2</v>
      </c>
      <c r="F179" s="11">
        <f>+E179/C179</f>
        <v>1.2341496466945477E-3</v>
      </c>
      <c r="K179" s="1">
        <f>IF(E179&gt;0,1,0)</f>
        <v>1</v>
      </c>
      <c r="L179" s="1">
        <f>IF(E179&lt;0,1,0)</f>
        <v>0</v>
      </c>
    </row>
    <row r="180" spans="1:12">
      <c r="A180" s="15">
        <v>44847</v>
      </c>
      <c r="B180" s="19">
        <v>7728102.5</v>
      </c>
      <c r="C180" s="18">
        <v>8.3546999999999993</v>
      </c>
      <c r="D180" s="17">
        <v>8.3659999999999997</v>
      </c>
      <c r="E180" s="16">
        <f>(D180-C180)</f>
        <v>1.130000000000031E-2</v>
      </c>
      <c r="F180" s="11">
        <f>+E180/C180</f>
        <v>1.3525321076759561E-3</v>
      </c>
      <c r="K180" s="1">
        <f>IF(E180&gt;0,1,0)</f>
        <v>1</v>
      </c>
      <c r="L180" s="1">
        <f>IF(E180&lt;0,1,0)</f>
        <v>0</v>
      </c>
    </row>
    <row r="181" spans="1:12">
      <c r="A181" s="15">
        <v>44848</v>
      </c>
      <c r="B181" s="19">
        <v>7638252.0899999999</v>
      </c>
      <c r="C181" s="18">
        <v>8.2576000000000001</v>
      </c>
      <c r="D181" s="17">
        <v>8.2750000000000004</v>
      </c>
      <c r="E181" s="16">
        <f>(D181-C181)</f>
        <v>1.7400000000000304E-2</v>
      </c>
      <c r="F181" s="11">
        <f>+E181/C181</f>
        <v>2.1071497771750027E-3</v>
      </c>
      <c r="K181" s="1">
        <f>IF(E181&gt;0,1,0)</f>
        <v>1</v>
      </c>
      <c r="L181" s="1">
        <f>IF(E181&lt;0,1,0)</f>
        <v>0</v>
      </c>
    </row>
    <row r="182" spans="1:12">
      <c r="A182" s="15">
        <v>44851</v>
      </c>
      <c r="B182" s="19">
        <v>7744952.96</v>
      </c>
      <c r="C182" s="18">
        <v>8.3728999999999996</v>
      </c>
      <c r="D182" s="17">
        <v>8.3949999999999996</v>
      </c>
      <c r="E182" s="16">
        <f>(D182-C182)</f>
        <v>2.2100000000000009E-2</v>
      </c>
      <c r="F182" s="11">
        <f>+E182/C182</f>
        <v>2.6394678068530626E-3</v>
      </c>
      <c r="K182" s="1">
        <f>IF(E182&gt;0,1,0)</f>
        <v>1</v>
      </c>
      <c r="L182" s="1">
        <f>IF(E182&lt;0,1,0)</f>
        <v>0</v>
      </c>
    </row>
    <row r="183" spans="1:12">
      <c r="A183" s="15">
        <v>44852</v>
      </c>
      <c r="B183" s="19">
        <v>7785563.2800000003</v>
      </c>
      <c r="C183" s="18">
        <v>8.4168000000000003</v>
      </c>
      <c r="D183" s="17">
        <v>8.4250000000000007</v>
      </c>
      <c r="E183" s="16">
        <f>(D183-C183)</f>
        <v>8.2000000000004292E-3</v>
      </c>
      <c r="F183" s="11">
        <f>+E183/C183</f>
        <v>9.7424199220611505E-4</v>
      </c>
      <c r="K183" s="1">
        <f>IF(E183&gt;0,1,0)</f>
        <v>1</v>
      </c>
      <c r="L183" s="1">
        <f>IF(E183&lt;0,1,0)</f>
        <v>0</v>
      </c>
    </row>
    <row r="184" spans="1:12">
      <c r="A184" s="15">
        <v>44853</v>
      </c>
      <c r="B184" s="19">
        <v>7704667.2599999998</v>
      </c>
      <c r="C184" s="18">
        <v>8.3293999999999997</v>
      </c>
      <c r="D184" s="17">
        <v>8.3450000000000006</v>
      </c>
      <c r="E184" s="16">
        <f>(D184-C184)</f>
        <v>1.5600000000000946E-2</v>
      </c>
      <c r="F184" s="11">
        <f>+E184/C184</f>
        <v>1.872884001248703E-3</v>
      </c>
      <c r="K184" s="1">
        <f>IF(E184&gt;0,1,0)</f>
        <v>1</v>
      </c>
      <c r="L184" s="1">
        <f>IF(E184&lt;0,1,0)</f>
        <v>0</v>
      </c>
    </row>
    <row r="185" spans="1:12">
      <c r="A185" s="15">
        <v>44854</v>
      </c>
      <c r="B185" s="19">
        <v>7663338.7800000003</v>
      </c>
      <c r="C185" s="18">
        <v>8.2847000000000008</v>
      </c>
      <c r="D185" s="17">
        <v>8.2929999999999993</v>
      </c>
      <c r="E185" s="16">
        <f>(D185-C185)</f>
        <v>8.2999999999984198E-3</v>
      </c>
      <c r="F185" s="11">
        <f>+E185/C185</f>
        <v>1.001846777795022E-3</v>
      </c>
      <c r="K185" s="1">
        <f>IF(E185&gt;0,1,0)</f>
        <v>1</v>
      </c>
      <c r="L185" s="1">
        <f>IF(E185&lt;0,1,0)</f>
        <v>0</v>
      </c>
    </row>
    <row r="186" spans="1:12">
      <c r="A186" s="15">
        <v>44855</v>
      </c>
      <c r="B186" s="19">
        <v>7750218.2599999998</v>
      </c>
      <c r="C186" s="18">
        <v>8.3786000000000005</v>
      </c>
      <c r="D186" s="17">
        <v>8.3759999999999994</v>
      </c>
      <c r="E186" s="16">
        <f>(D186-C186)</f>
        <v>-2.6000000000010459E-3</v>
      </c>
      <c r="F186" s="11">
        <f>+E186/C186</f>
        <v>-3.1031437232963095E-4</v>
      </c>
      <c r="K186" s="1">
        <f>IF(E186&gt;0,1,0)</f>
        <v>0</v>
      </c>
      <c r="L186" s="1">
        <f>IF(E186&lt;0,1,0)</f>
        <v>1</v>
      </c>
    </row>
    <row r="187" spans="1:12">
      <c r="A187" s="15">
        <v>44858</v>
      </c>
      <c r="B187" s="19">
        <v>7775294.2199999997</v>
      </c>
      <c r="C187" s="18">
        <v>8.4056999999999995</v>
      </c>
      <c r="D187" s="17">
        <v>8.4049999999999994</v>
      </c>
      <c r="E187" s="16">
        <f>(D187-C187)</f>
        <v>-7.0000000000014495E-4</v>
      </c>
      <c r="F187" s="11">
        <f>+E187/C187</f>
        <v>-8.3276824059881388E-5</v>
      </c>
      <c r="K187" s="1">
        <f>IF(E187&gt;0,1,0)</f>
        <v>0</v>
      </c>
      <c r="L187" s="1">
        <f>IF(E187&lt;0,1,0)</f>
        <v>1</v>
      </c>
    </row>
    <row r="188" spans="1:12">
      <c r="A188" s="15">
        <v>44859</v>
      </c>
      <c r="B188" s="19">
        <v>7873487.2699999996</v>
      </c>
      <c r="C188" s="18">
        <v>8.5119000000000007</v>
      </c>
      <c r="D188" s="17">
        <v>8.5050000000000008</v>
      </c>
      <c r="E188" s="16">
        <f>(D188-C188)</f>
        <v>-6.8999999999999062E-3</v>
      </c>
      <c r="F188" s="11">
        <f>+E188/C188</f>
        <v>-8.1062982412856183E-4</v>
      </c>
      <c r="K188" s="1">
        <f>IF(E188&gt;0,1,0)</f>
        <v>0</v>
      </c>
      <c r="L188" s="1">
        <f>IF(E188&lt;0,1,0)</f>
        <v>1</v>
      </c>
    </row>
    <row r="189" spans="1:12">
      <c r="A189" s="15">
        <v>44860</v>
      </c>
      <c r="B189" s="19">
        <v>7921366.4299999997</v>
      </c>
      <c r="C189" s="18">
        <v>8.5635999999999992</v>
      </c>
      <c r="D189" s="17">
        <v>8.5869999999999997</v>
      </c>
      <c r="E189" s="16">
        <f>(D189-C189)</f>
        <v>2.3400000000000531E-2</v>
      </c>
      <c r="F189" s="11">
        <f>+E189/C189</f>
        <v>2.7324956793872359E-3</v>
      </c>
      <c r="K189" s="1">
        <f>IF(E189&gt;0,1,0)</f>
        <v>1</v>
      </c>
      <c r="L189" s="1">
        <f>IF(E189&lt;0,1,0)</f>
        <v>0</v>
      </c>
    </row>
    <row r="190" spans="1:12">
      <c r="A190" s="15">
        <v>44861</v>
      </c>
      <c r="B190" s="19">
        <v>7911753.2400000002</v>
      </c>
      <c r="C190" s="18">
        <v>8.5532000000000004</v>
      </c>
      <c r="D190" s="17">
        <v>8.5549999999999997</v>
      </c>
      <c r="E190" s="16">
        <f>(D190-C190)</f>
        <v>1.7999999999993577E-3</v>
      </c>
      <c r="F190" s="11">
        <f>+E190/C190</f>
        <v>2.104475517934057E-4</v>
      </c>
      <c r="K190" s="1">
        <f>IF(E190&gt;0,1,0)</f>
        <v>1</v>
      </c>
      <c r="L190" s="1">
        <f>IF(E190&lt;0,1,0)</f>
        <v>0</v>
      </c>
    </row>
    <row r="191" spans="1:12">
      <c r="A191" s="15">
        <v>44862</v>
      </c>
      <c r="B191" s="19">
        <v>7974202.04</v>
      </c>
      <c r="C191" s="18">
        <v>8.6207999999999991</v>
      </c>
      <c r="D191" s="17">
        <v>8.6150000000000002</v>
      </c>
      <c r="E191" s="16">
        <f>(D191-C191)</f>
        <v>-5.7999999999989171E-3</v>
      </c>
      <c r="F191" s="11">
        <f>+E191/C191</f>
        <v>-6.727913882701046E-4</v>
      </c>
      <c r="K191" s="1">
        <f>IF(E191&gt;0,1,0)</f>
        <v>0</v>
      </c>
      <c r="L191" s="1">
        <f>IF(E191&lt;0,1,0)</f>
        <v>1</v>
      </c>
    </row>
    <row r="192" spans="1:12">
      <c r="A192" s="15">
        <v>44865</v>
      </c>
      <c r="B192" s="19">
        <v>7928170.5999999996</v>
      </c>
      <c r="C192" s="18">
        <v>8.5709999999999997</v>
      </c>
      <c r="D192" s="17">
        <v>8.5609999999999999</v>
      </c>
      <c r="E192" s="16">
        <f>(D192-C192)</f>
        <v>-9.9999999999997868E-3</v>
      </c>
      <c r="F192" s="11">
        <f>+E192/C192</f>
        <v>-1.1667250029167877E-3</v>
      </c>
      <c r="K192" s="1">
        <f>IF(E192&gt;0,1,0)</f>
        <v>0</v>
      </c>
      <c r="L192" s="1">
        <f>IF(E192&lt;0,1,0)</f>
        <v>1</v>
      </c>
    </row>
    <row r="193" spans="1:12">
      <c r="A193" s="15">
        <v>44866</v>
      </c>
      <c r="B193" s="19">
        <v>7949536.1900000004</v>
      </c>
      <c r="C193" s="18">
        <v>8.5940999999999992</v>
      </c>
      <c r="D193" s="17">
        <v>8.5850000000000009</v>
      </c>
      <c r="E193" s="16">
        <f>(D193-C193)</f>
        <v>-9.0999999999983316E-3</v>
      </c>
      <c r="F193" s="11">
        <f>+E193/C193</f>
        <v>-1.0588659661859103E-3</v>
      </c>
      <c r="K193" s="1">
        <f>IF(E193&gt;0,1,0)</f>
        <v>0</v>
      </c>
      <c r="L193" s="1">
        <f>IF(E193&lt;0,1,0)</f>
        <v>1</v>
      </c>
    </row>
    <row r="194" spans="1:12">
      <c r="A194" s="15">
        <v>44867</v>
      </c>
      <c r="B194" s="19">
        <v>7875208.4500000002</v>
      </c>
      <c r="C194" s="18">
        <v>8.5137</v>
      </c>
      <c r="D194" s="17">
        <v>8.5</v>
      </c>
      <c r="E194" s="16">
        <f>(D194-C194)</f>
        <v>-1.3700000000000045E-2</v>
      </c>
      <c r="F194" s="11">
        <f>+E194/C194</f>
        <v>-1.6091711006965298E-3</v>
      </c>
      <c r="K194" s="1">
        <f>IF(E194&gt;0,1,0)</f>
        <v>0</v>
      </c>
      <c r="L194" s="1">
        <f>IF(E194&lt;0,1,0)</f>
        <v>1</v>
      </c>
    </row>
    <row r="195" spans="1:12">
      <c r="A195" s="15">
        <v>44868</v>
      </c>
      <c r="B195" s="19">
        <v>7827916.1100000003</v>
      </c>
      <c r="C195" s="18">
        <v>8.4626000000000001</v>
      </c>
      <c r="D195" s="17">
        <v>8.4550000000000001</v>
      </c>
      <c r="E195" s="16">
        <f>(D195-C195)</f>
        <v>-7.6000000000000512E-3</v>
      </c>
      <c r="F195" s="11">
        <f>+E195/C195</f>
        <v>-8.9806915132465803E-4</v>
      </c>
      <c r="K195" s="1">
        <f>IF(E195&gt;0,1,0)</f>
        <v>0</v>
      </c>
      <c r="L195" s="1">
        <f>IF(E195&lt;0,1,0)</f>
        <v>1</v>
      </c>
    </row>
    <row r="196" spans="1:12">
      <c r="A196" s="15">
        <v>44869</v>
      </c>
      <c r="B196" s="19">
        <v>7945389.9100000001</v>
      </c>
      <c r="C196" s="18">
        <v>8.5896000000000008</v>
      </c>
      <c r="D196" s="17">
        <v>8.5730000000000004</v>
      </c>
      <c r="E196" s="16">
        <f>(D196-C196)</f>
        <v>-1.6600000000000392E-2</v>
      </c>
      <c r="F196" s="11">
        <f>+E196/C196</f>
        <v>-1.9325696190742748E-3</v>
      </c>
      <c r="K196" s="1">
        <f>IF(E196&gt;0,1,0)</f>
        <v>0</v>
      </c>
      <c r="L196" s="1">
        <f>IF(E196&lt;0,1,0)</f>
        <v>1</v>
      </c>
    </row>
    <row r="197" spans="1:12">
      <c r="A197" s="15">
        <v>44872</v>
      </c>
      <c r="B197" s="19">
        <v>7976733.1200000001</v>
      </c>
      <c r="C197" s="18">
        <v>8.6234999999999999</v>
      </c>
      <c r="D197" s="17">
        <v>8.6059999999999999</v>
      </c>
      <c r="E197" s="16">
        <f>(D197-C197)</f>
        <v>-1.7500000000000071E-2</v>
      </c>
      <c r="F197" s="11">
        <f>+E197/C197</f>
        <v>-2.02933843566998E-3</v>
      </c>
      <c r="K197" s="1">
        <f>IF(E197&gt;0,1,0)</f>
        <v>0</v>
      </c>
      <c r="L197" s="1">
        <f>IF(E197&lt;0,1,0)</f>
        <v>1</v>
      </c>
    </row>
    <row r="198" spans="1:12">
      <c r="A198" s="15">
        <v>44873</v>
      </c>
      <c r="B198" s="19">
        <v>8032379.5700000003</v>
      </c>
      <c r="C198" s="18">
        <v>8.6837</v>
      </c>
      <c r="D198" s="17">
        <v>8.6750000000000007</v>
      </c>
      <c r="E198" s="16">
        <f>(D198-C198)</f>
        <v>-8.6999999999992639E-3</v>
      </c>
      <c r="F198" s="11">
        <f>+E198/C198</f>
        <v>-1.0018770800464393E-3</v>
      </c>
      <c r="K198" s="1">
        <f>IF(E198&gt;0,1,0)</f>
        <v>0</v>
      </c>
      <c r="L198" s="1">
        <f>IF(E198&lt;0,1,0)</f>
        <v>1</v>
      </c>
    </row>
    <row r="199" spans="1:12">
      <c r="A199" s="15">
        <v>44874</v>
      </c>
      <c r="B199" s="19">
        <v>7960142.8899999997</v>
      </c>
      <c r="C199" s="18">
        <v>8.6056000000000008</v>
      </c>
      <c r="D199" s="17">
        <v>8.59</v>
      </c>
      <c r="E199" s="16">
        <f>(D199-C199)</f>
        <v>-1.5600000000000946E-2</v>
      </c>
      <c r="F199" s="11">
        <f>+E199/C199</f>
        <v>-1.8127730779958335E-3</v>
      </c>
      <c r="K199" s="1">
        <f>IF(E199&gt;0,1,0)</f>
        <v>0</v>
      </c>
      <c r="L199" s="1">
        <f>IF(E199&lt;0,1,0)</f>
        <v>1</v>
      </c>
    </row>
    <row r="200" spans="1:12">
      <c r="A200" s="15">
        <v>44875</v>
      </c>
      <c r="B200" s="19">
        <v>8250592.3899999997</v>
      </c>
      <c r="C200" s="18">
        <v>8.9196000000000009</v>
      </c>
      <c r="D200" s="17">
        <v>8.875</v>
      </c>
      <c r="E200" s="16">
        <f>(D200-C200)</f>
        <v>-4.4600000000000861E-2</v>
      </c>
      <c r="F200" s="11">
        <f>+E200/C200</f>
        <v>-5.0002242253016794E-3</v>
      </c>
      <c r="K200" s="1">
        <f>IF(E200&gt;0,1,0)</f>
        <v>0</v>
      </c>
      <c r="L200" s="1">
        <f>IF(E200&lt;0,1,0)</f>
        <v>1</v>
      </c>
    </row>
    <row r="201" spans="1:12">
      <c r="A201" s="15">
        <v>44572</v>
      </c>
      <c r="B201" s="19">
        <v>8300906.8499999996</v>
      </c>
      <c r="C201" s="18">
        <v>8.9740000000000002</v>
      </c>
      <c r="D201" s="17">
        <v>8.9450000000000003</v>
      </c>
      <c r="E201" s="16">
        <f>(D201-C201)</f>
        <v>-2.8999999999999915E-2</v>
      </c>
      <c r="F201" s="11">
        <f>+E201/C201</f>
        <v>-3.2315578337419114E-3</v>
      </c>
      <c r="K201" s="1">
        <f>IF(E201&gt;0,1,0)</f>
        <v>0</v>
      </c>
      <c r="L201" s="1">
        <f>IF(E201&lt;0,1,0)</f>
        <v>1</v>
      </c>
    </row>
    <row r="202" spans="1:12">
      <c r="A202" s="15">
        <v>44879</v>
      </c>
      <c r="B202" s="19">
        <v>8258173.5800000001</v>
      </c>
      <c r="C202" s="18">
        <v>8.9277999999999995</v>
      </c>
      <c r="D202" s="17">
        <v>8.8870000000000005</v>
      </c>
      <c r="E202" s="16">
        <f>(D202-C202)</f>
        <v>-4.0799999999999059E-2</v>
      </c>
      <c r="F202" s="11">
        <f>+E202/C202</f>
        <v>-4.5699948475547234E-3</v>
      </c>
      <c r="K202" s="1">
        <f>IF(E202&gt;0,1,0)</f>
        <v>0</v>
      </c>
      <c r="L202" s="1">
        <f>IF(E202&lt;0,1,0)</f>
        <v>1</v>
      </c>
    </row>
    <row r="203" spans="1:12">
      <c r="A203" s="15">
        <v>44880</v>
      </c>
      <c r="B203" s="19">
        <v>8303599.0199999996</v>
      </c>
      <c r="C203" s="18">
        <v>8.9769000000000005</v>
      </c>
      <c r="D203" s="17">
        <v>8.9350000000000005</v>
      </c>
      <c r="E203" s="16">
        <f>(D203-C203)</f>
        <v>-4.1900000000000048E-2</v>
      </c>
      <c r="F203" s="11">
        <f>+E203/C203</f>
        <v>-4.6675355635018819E-3</v>
      </c>
      <c r="K203" s="1">
        <f>IF(E203&gt;0,1,0)</f>
        <v>0</v>
      </c>
      <c r="L203" s="1">
        <f>IF(E203&lt;0,1,0)</f>
        <v>1</v>
      </c>
    </row>
    <row r="204" spans="1:12">
      <c r="A204" s="15">
        <v>44881</v>
      </c>
      <c r="B204" s="19">
        <v>8292270.4400000004</v>
      </c>
      <c r="C204" s="18">
        <v>8.9646000000000008</v>
      </c>
      <c r="D204" s="17">
        <v>8.9269999999999996</v>
      </c>
      <c r="E204" s="16">
        <f>(D204-C204)</f>
        <v>-3.7600000000001188E-2</v>
      </c>
      <c r="F204" s="11">
        <f>+E204/C204</f>
        <v>-4.1942752604690881E-3</v>
      </c>
      <c r="K204" s="1">
        <f>IF(E204&gt;0,1,0)</f>
        <v>0</v>
      </c>
      <c r="L204" s="1">
        <f>IF(E204&lt;0,1,0)</f>
        <v>1</v>
      </c>
    </row>
    <row r="205" spans="1:12">
      <c r="A205" s="15">
        <v>44882</v>
      </c>
      <c r="B205" s="19">
        <v>8271706.6699999999</v>
      </c>
      <c r="C205" s="18">
        <v>8.9423999999999992</v>
      </c>
      <c r="D205" s="17">
        <v>8.8699999999999992</v>
      </c>
      <c r="E205" s="16">
        <f>(D205-C205)</f>
        <v>-7.240000000000002E-2</v>
      </c>
      <c r="F205" s="11">
        <f>+E205/C205</f>
        <v>-8.0962605117194525E-3</v>
      </c>
      <c r="K205" s="1">
        <f>IF(E205&gt;0,1,0)</f>
        <v>0</v>
      </c>
      <c r="L205" s="1">
        <f>IF(E205&lt;0,1,0)</f>
        <v>1</v>
      </c>
    </row>
    <row r="206" spans="1:12">
      <c r="A206" s="15">
        <v>44883</v>
      </c>
      <c r="B206" s="19">
        <v>8285323.1500000004</v>
      </c>
      <c r="C206" s="18">
        <v>8.9571000000000005</v>
      </c>
      <c r="D206" s="17">
        <v>8.9550000000000001</v>
      </c>
      <c r="E206" s="16">
        <f>(D206-C206)</f>
        <v>-2.1000000000004349E-3</v>
      </c>
      <c r="F206" s="11">
        <f>+E206/C206</f>
        <v>-2.3445088254015639E-4</v>
      </c>
      <c r="K206" s="1">
        <f>IF(E206&gt;0,1,0)</f>
        <v>0</v>
      </c>
      <c r="L206" s="1">
        <f>IF(E206&lt;0,1,0)</f>
        <v>1</v>
      </c>
    </row>
    <row r="207" spans="1:12">
      <c r="A207" s="15">
        <v>44886</v>
      </c>
      <c r="B207" s="19">
        <v>8271082.6799999997</v>
      </c>
      <c r="C207" s="18">
        <v>8.9417000000000009</v>
      </c>
      <c r="D207" s="17">
        <v>8.9450000000000003</v>
      </c>
      <c r="E207" s="16">
        <f>(D207-C207)</f>
        <v>3.2999999999994145E-3</v>
      </c>
      <c r="F207" s="11">
        <f>+E207/C207</f>
        <v>3.6905733809000684E-4</v>
      </c>
      <c r="K207" s="1">
        <f>IF(E207&gt;0,1,0)</f>
        <v>1</v>
      </c>
      <c r="L207" s="1">
        <f>IF(E207&lt;0,1,0)</f>
        <v>0</v>
      </c>
    </row>
    <row r="208" spans="1:12">
      <c r="A208" s="15">
        <v>44887</v>
      </c>
      <c r="B208" s="19">
        <v>8339932.8499999996</v>
      </c>
      <c r="C208" s="18">
        <v>9.0160999999999998</v>
      </c>
      <c r="D208" s="17">
        <v>9.02</v>
      </c>
      <c r="E208" s="16">
        <f>(D208-C208)</f>
        <v>3.8999999999997925E-3</v>
      </c>
      <c r="F208" s="11">
        <f>+E208/C208</f>
        <v>4.3255953239203123E-4</v>
      </c>
      <c r="K208" s="1">
        <f>IF(E208&gt;0,1,0)</f>
        <v>1</v>
      </c>
      <c r="L208" s="1">
        <f>IF(E208&lt;0,1,0)</f>
        <v>0</v>
      </c>
    </row>
    <row r="209" spans="1:12">
      <c r="A209" s="15">
        <v>44888</v>
      </c>
      <c r="B209" s="19">
        <v>8395737.0700000003</v>
      </c>
      <c r="C209" s="18">
        <v>9.0764999999999993</v>
      </c>
      <c r="D209" s="17">
        <v>9.0749999999999993</v>
      </c>
      <c r="E209" s="16">
        <f>(D209-C209)</f>
        <v>-1.5000000000000568E-3</v>
      </c>
      <c r="F209" s="11">
        <f>+E209/C209</f>
        <v>-1.6526194017518392E-4</v>
      </c>
      <c r="K209" s="1">
        <f>IF(E209&gt;0,1,0)</f>
        <v>0</v>
      </c>
      <c r="L209" s="1">
        <f>IF(E209&lt;0,1,0)</f>
        <v>1</v>
      </c>
    </row>
    <row r="210" spans="1:12">
      <c r="A210" s="15">
        <v>44890</v>
      </c>
      <c r="B210" s="19">
        <v>8405512.2699999996</v>
      </c>
      <c r="C210" s="18">
        <v>9.0869999999999997</v>
      </c>
      <c r="D210" s="17">
        <v>9.0950000000000006</v>
      </c>
      <c r="E210" s="16">
        <f>(D210-C210)</f>
        <v>8.0000000000008953E-3</v>
      </c>
      <c r="F210" s="11">
        <f>+E210/C210</f>
        <v>8.8037856278209482E-4</v>
      </c>
      <c r="K210" s="1">
        <f>IF(E210&gt;0,1,0)</f>
        <v>1</v>
      </c>
      <c r="L210" s="1">
        <f>IF(E210&lt;0,1,0)</f>
        <v>0</v>
      </c>
    </row>
    <row r="211" spans="1:12">
      <c r="A211" s="15">
        <v>44893</v>
      </c>
      <c r="B211" s="19">
        <v>8350202.3799999999</v>
      </c>
      <c r="C211" s="18">
        <v>9.0272000000000006</v>
      </c>
      <c r="D211" s="17">
        <v>9.0399999999999991</v>
      </c>
      <c r="E211" s="16">
        <f>(D211-C211)</f>
        <v>1.279999999999859E-2</v>
      </c>
      <c r="F211" s="11">
        <f>+E211/C211</f>
        <v>1.4179369018077132E-3</v>
      </c>
      <c r="K211" s="1">
        <f>IF(E211&gt;0,1,0)</f>
        <v>1</v>
      </c>
      <c r="L211" s="1">
        <f>IF(E211&lt;0,1,0)</f>
        <v>0</v>
      </c>
    </row>
    <row r="212" spans="1:12">
      <c r="A212" s="15">
        <v>44894</v>
      </c>
      <c r="B212" s="19">
        <v>8563842.2300000004</v>
      </c>
      <c r="C212" s="18">
        <v>9.0145999999999997</v>
      </c>
      <c r="D212" s="17">
        <v>9.0250000000000004</v>
      </c>
      <c r="E212" s="16">
        <f>(D212-C212)</f>
        <v>1.0400000000000631E-2</v>
      </c>
      <c r="F212" s="11">
        <f>+E212/C212</f>
        <v>1.1536840236949649E-3</v>
      </c>
      <c r="K212" s="1">
        <f>IF(E212&gt;0,1,0)</f>
        <v>1</v>
      </c>
      <c r="L212" s="1">
        <f>IF(E212&lt;0,1,0)</f>
        <v>0</v>
      </c>
    </row>
    <row r="213" spans="1:12">
      <c r="A213" s="15">
        <v>44895</v>
      </c>
      <c r="B213" s="19">
        <v>8708782.8599999994</v>
      </c>
      <c r="C213" s="18">
        <v>9.1670999999999996</v>
      </c>
      <c r="D213" s="17">
        <v>9.1750000000000007</v>
      </c>
      <c r="E213" s="16">
        <f>(D213-C213)</f>
        <v>7.9000000000011283E-3</v>
      </c>
      <c r="F213" s="11">
        <f>+E213/C213</f>
        <v>8.6177744324826046E-4</v>
      </c>
      <c r="K213" s="1">
        <f>IF(E213&gt;0,1,0)</f>
        <v>1</v>
      </c>
      <c r="L213" s="1">
        <f>IF(E213&lt;0,1,0)</f>
        <v>0</v>
      </c>
    </row>
    <row r="214" spans="1:12">
      <c r="A214" s="15">
        <v>44896</v>
      </c>
      <c r="B214" s="22">
        <v>8761813.3800000008</v>
      </c>
      <c r="C214" s="21">
        <v>9.2230000000000008</v>
      </c>
      <c r="D214" s="17">
        <v>9.2050000000000001</v>
      </c>
      <c r="E214" s="16">
        <f>(D214-C214)</f>
        <v>-1.8000000000000682E-2</v>
      </c>
      <c r="F214" s="11">
        <f>+E214/C214</f>
        <v>-1.9516426325491359E-3</v>
      </c>
      <c r="K214" s="1">
        <f>IF(E214&gt;0,1,0)</f>
        <v>0</v>
      </c>
      <c r="L214" s="1">
        <f>IF(E214&lt;0,1,0)</f>
        <v>1</v>
      </c>
    </row>
    <row r="215" spans="1:12">
      <c r="A215" s="15">
        <v>44897</v>
      </c>
      <c r="B215" s="22">
        <v>8771389.0500000007</v>
      </c>
      <c r="C215" s="21">
        <v>9.2330000000000005</v>
      </c>
      <c r="D215" s="17">
        <v>9.2349999999999994</v>
      </c>
      <c r="E215" s="16">
        <f>(D215-C215)</f>
        <v>1.9999999999988916E-3</v>
      </c>
      <c r="F215" s="11">
        <f>+E215/C215</f>
        <v>2.1661431820631339E-4</v>
      </c>
      <c r="K215" s="1">
        <f>IF(E215&gt;0,1,0)</f>
        <v>1</v>
      </c>
      <c r="L215" s="1">
        <f>IF(E215&lt;0,1,0)</f>
        <v>0</v>
      </c>
    </row>
    <row r="216" spans="1:12">
      <c r="A216" s="15">
        <v>44900</v>
      </c>
      <c r="B216" s="22">
        <v>8673581.4199999999</v>
      </c>
      <c r="C216" s="21">
        <v>9.1301000000000005</v>
      </c>
      <c r="D216" s="17">
        <v>9.1199999999999992</v>
      </c>
      <c r="E216" s="16">
        <f>(D216-C216)</f>
        <v>-1.010000000000133E-2</v>
      </c>
      <c r="F216" s="11">
        <f>+E216/C216</f>
        <v>-1.1062310379953482E-3</v>
      </c>
      <c r="K216" s="1">
        <f>IF(E216&gt;0,1,0)</f>
        <v>0</v>
      </c>
      <c r="L216" s="1">
        <f>IF(E216&lt;0,1,0)</f>
        <v>1</v>
      </c>
    </row>
    <row r="217" spans="1:12">
      <c r="A217" s="15">
        <v>44901</v>
      </c>
      <c r="B217" s="19">
        <v>8648314.6699999999</v>
      </c>
      <c r="C217" s="18">
        <v>9.1035000000000004</v>
      </c>
      <c r="D217" s="17">
        <v>8.99</v>
      </c>
      <c r="E217" s="16">
        <f>(D217-C217)</f>
        <v>-0.11350000000000016</v>
      </c>
      <c r="F217" s="11">
        <f>+E217/C217</f>
        <v>-1.2467732190915598E-2</v>
      </c>
      <c r="K217" s="1">
        <f>IF(E217&gt;0,1,0)</f>
        <v>0</v>
      </c>
      <c r="L217" s="1">
        <f>IF(E217&lt;0,1,0)</f>
        <v>1</v>
      </c>
    </row>
    <row r="218" spans="1:12">
      <c r="A218" s="15">
        <v>44902</v>
      </c>
      <c r="B218" s="19">
        <v>8680413.0800000001</v>
      </c>
      <c r="C218" s="18">
        <v>9.1372999999999998</v>
      </c>
      <c r="D218" s="17">
        <v>9.1150000000000002</v>
      </c>
      <c r="E218" s="16">
        <f>(D218-C218)</f>
        <v>-2.2299999999999542E-2</v>
      </c>
      <c r="F218" s="11">
        <f>+E218/C218</f>
        <v>-2.4405458943013302E-3</v>
      </c>
      <c r="K218" s="1">
        <f>IF(E218&gt;0,1,0)</f>
        <v>0</v>
      </c>
      <c r="L218" s="1">
        <f>IF(E218&lt;0,1,0)</f>
        <v>1</v>
      </c>
    </row>
    <row r="219" spans="1:12">
      <c r="A219" s="15">
        <v>44903</v>
      </c>
      <c r="B219" s="19">
        <v>8698084.3100000005</v>
      </c>
      <c r="C219" s="18">
        <v>9.1559000000000008</v>
      </c>
      <c r="D219" s="17">
        <v>9.1549999999999994</v>
      </c>
      <c r="E219" s="16">
        <f>(D219-C219)</f>
        <v>-9.0000000000145519E-4</v>
      </c>
      <c r="F219" s="11">
        <f>+E219/C219</f>
        <v>-9.8297272796934779E-5</v>
      </c>
      <c r="K219" s="1">
        <f>IF(E219&gt;0,1,0)</f>
        <v>0</v>
      </c>
      <c r="L219" s="1">
        <f>IF(E219&lt;0,1,0)</f>
        <v>1</v>
      </c>
    </row>
    <row r="220" spans="1:12">
      <c r="A220" s="15">
        <v>44904</v>
      </c>
      <c r="B220" s="19">
        <v>8658603.9299999997</v>
      </c>
      <c r="C220" s="18">
        <v>9.1143000000000001</v>
      </c>
      <c r="D220" s="17">
        <v>9.0519999999999996</v>
      </c>
      <c r="E220" s="16">
        <f>(D220-C220)</f>
        <v>-6.2300000000000466E-2</v>
      </c>
      <c r="F220" s="11">
        <f>+E220/C220</f>
        <v>-6.8354124836795434E-3</v>
      </c>
      <c r="K220" s="1">
        <f>IF(E220&gt;0,1,0)</f>
        <v>0</v>
      </c>
      <c r="L220" s="1">
        <f>IF(E220&lt;0,1,0)</f>
        <v>1</v>
      </c>
    </row>
    <row r="221" spans="1:12">
      <c r="A221" s="15">
        <v>44907</v>
      </c>
      <c r="B221" s="19">
        <v>8686346.3399999999</v>
      </c>
      <c r="C221" s="18">
        <v>9.1434999999999995</v>
      </c>
      <c r="D221" s="17">
        <v>9.1349999999999998</v>
      </c>
      <c r="E221" s="16">
        <f>(D221-C221)</f>
        <v>-8.49999999999973E-3</v>
      </c>
      <c r="F221" s="11">
        <f>+E221/C221</f>
        <v>-9.2962213594353698E-4</v>
      </c>
      <c r="K221" s="1">
        <f>IF(E221&gt;0,1,0)</f>
        <v>0</v>
      </c>
      <c r="L221" s="1">
        <f>IF(E221&lt;0,1,0)</f>
        <v>1</v>
      </c>
    </row>
    <row r="222" spans="1:12">
      <c r="A222" s="15">
        <v>44908</v>
      </c>
      <c r="B222" s="19">
        <v>8773494.0299999993</v>
      </c>
      <c r="C222" s="18">
        <v>9.2353000000000005</v>
      </c>
      <c r="D222" s="17">
        <v>9.2249999999999996</v>
      </c>
      <c r="E222" s="16">
        <f>(D222-C222)</f>
        <v>-1.0300000000000864E-2</v>
      </c>
      <c r="F222" s="11">
        <f>+E222/C222</f>
        <v>-1.1152859138307215E-3</v>
      </c>
      <c r="K222" s="1">
        <f>IF(E222&gt;0,1,0)</f>
        <v>0</v>
      </c>
      <c r="L222" s="1">
        <f>IF(E222&lt;0,1,0)</f>
        <v>1</v>
      </c>
    </row>
    <row r="223" spans="1:12">
      <c r="A223" s="15">
        <v>44909</v>
      </c>
      <c r="B223" s="19">
        <v>8768353.0999999996</v>
      </c>
      <c r="C223" s="18">
        <v>9.2297999999999991</v>
      </c>
      <c r="D223" s="17">
        <v>9.2270000000000003</v>
      </c>
      <c r="E223" s="16">
        <f>(D223-C223)</f>
        <v>-2.7999999999988034E-3</v>
      </c>
      <c r="F223" s="11">
        <f>+E223/C223</f>
        <v>-3.0336518667780488E-4</v>
      </c>
      <c r="K223" s="1">
        <f>IF(E223&gt;0,1,0)</f>
        <v>0</v>
      </c>
      <c r="L223" s="1">
        <f>IF(E223&lt;0,1,0)</f>
        <v>1</v>
      </c>
    </row>
    <row r="224" spans="1:12">
      <c r="A224" s="15">
        <v>44910</v>
      </c>
      <c r="B224" s="19">
        <v>8654459.6600000001</v>
      </c>
      <c r="C224" s="18">
        <v>9.11</v>
      </c>
      <c r="D224" s="17">
        <v>9.0950000000000006</v>
      </c>
      <c r="E224" s="16">
        <f>(D224-C224)</f>
        <v>-1.4999999999998792E-2</v>
      </c>
      <c r="F224" s="11">
        <f>+E224/C224</f>
        <v>-1.6465422612512396E-3</v>
      </c>
      <c r="K224" s="1">
        <f>IF(E224&gt;0,1,0)</f>
        <v>0</v>
      </c>
      <c r="L224" s="1">
        <f>IF(E224&lt;0,1,0)</f>
        <v>1</v>
      </c>
    </row>
    <row r="225" spans="1:12">
      <c r="A225" s="15">
        <v>44911</v>
      </c>
      <c r="B225" s="19">
        <v>8600770.2599999998</v>
      </c>
      <c r="C225" s="18">
        <v>9.0533999999999999</v>
      </c>
      <c r="D225" s="17">
        <v>9.06</v>
      </c>
      <c r="E225" s="16">
        <f>(D225-C225)</f>
        <v>6.6000000000006054E-3</v>
      </c>
      <c r="F225" s="11">
        <f>+E225/C225</f>
        <v>7.2900788653993038E-4</v>
      </c>
      <c r="K225" s="1">
        <f>IF(E225&gt;0,1,0)</f>
        <v>1</v>
      </c>
      <c r="L225" s="1">
        <f>IF(E225&lt;0,1,0)</f>
        <v>0</v>
      </c>
    </row>
    <row r="226" spans="1:12">
      <c r="A226" s="15">
        <v>44914</v>
      </c>
      <c r="B226" s="19">
        <v>8550125.1400000006</v>
      </c>
      <c r="C226" s="18">
        <v>9.0000999999999998</v>
      </c>
      <c r="D226" s="17">
        <v>9.0020000000000007</v>
      </c>
      <c r="E226" s="16">
        <f>(D226-C226)</f>
        <v>1.900000000000901E-3</v>
      </c>
      <c r="F226" s="11">
        <f>+E226/C226</f>
        <v>2.1110876545826169E-4</v>
      </c>
      <c r="K226" s="1">
        <f>IF(E226&gt;0,1,0)</f>
        <v>1</v>
      </c>
      <c r="L226" s="1">
        <f>IF(E226&lt;0,1,0)</f>
        <v>0</v>
      </c>
    </row>
    <row r="227" spans="1:12">
      <c r="A227" s="15">
        <v>44915</v>
      </c>
      <c r="B227" s="19">
        <v>8547715.1699999999</v>
      </c>
      <c r="C227" s="18">
        <v>8.9976000000000003</v>
      </c>
      <c r="D227" s="17">
        <v>8.9369999999999994</v>
      </c>
      <c r="E227" s="16">
        <f>(D227-C227)</f>
        <v>-6.0600000000000875E-2</v>
      </c>
      <c r="F227" s="11">
        <f>+E227/C227</f>
        <v>-6.735129367831519E-3</v>
      </c>
      <c r="K227" s="1">
        <f>IF(E227&gt;0,1,0)</f>
        <v>0</v>
      </c>
      <c r="L227" s="1">
        <f>IF(E227&lt;0,1,0)</f>
        <v>1</v>
      </c>
    </row>
    <row r="228" spans="1:12">
      <c r="A228" s="15">
        <v>44916</v>
      </c>
      <c r="B228" s="19">
        <v>8610882.6199999992</v>
      </c>
      <c r="C228" s="18">
        <v>9.0640999999999998</v>
      </c>
      <c r="D228" s="17">
        <v>9.0549999999999997</v>
      </c>
      <c r="E228" s="16">
        <f>(D228-C228)</f>
        <v>-9.100000000000108E-3</v>
      </c>
      <c r="F228" s="11">
        <f>+E228/C228</f>
        <v>-1.003960680045466E-3</v>
      </c>
      <c r="K228" s="1">
        <f>IF(E228&gt;0,1,0)</f>
        <v>0</v>
      </c>
      <c r="L228" s="1">
        <f>IF(E228&lt;0,1,0)</f>
        <v>1</v>
      </c>
    </row>
    <row r="229" spans="1:12">
      <c r="A229" s="15">
        <v>44917</v>
      </c>
      <c r="B229" s="19">
        <v>8567547.3599999994</v>
      </c>
      <c r="C229" s="18">
        <v>9.0184999999999995</v>
      </c>
      <c r="D229" s="17">
        <v>8.9499999999999993</v>
      </c>
      <c r="E229" s="16">
        <f>(D229-C229)</f>
        <v>-6.8500000000000227E-2</v>
      </c>
      <c r="F229" s="11">
        <f>+E229/C229</f>
        <v>-7.5954981427066841E-3</v>
      </c>
      <c r="K229" s="1">
        <f>IF(E229&gt;0,1,0)</f>
        <v>0</v>
      </c>
      <c r="L229" s="1">
        <f>IF(E229&lt;0,1,0)</f>
        <v>1</v>
      </c>
    </row>
    <row r="230" spans="1:12">
      <c r="A230" s="15">
        <v>44918</v>
      </c>
      <c r="B230" s="19">
        <v>8557666.3900000006</v>
      </c>
      <c r="C230" s="18">
        <v>9.0081000000000007</v>
      </c>
      <c r="D230" s="17">
        <v>8.9849999999999994</v>
      </c>
      <c r="E230" s="16">
        <f>(D230-C230)</f>
        <v>-2.3100000000001231E-2</v>
      </c>
      <c r="F230" s="11">
        <f>+E230/C230</f>
        <v>-2.5643587437973858E-3</v>
      </c>
      <c r="K230" s="1">
        <f>IF(E230&gt;0,1,0)</f>
        <v>0</v>
      </c>
      <c r="L230" s="1">
        <f>IF(E230&lt;0,1,0)</f>
        <v>1</v>
      </c>
    </row>
    <row r="231" spans="1:12">
      <c r="A231" s="15">
        <v>44922</v>
      </c>
      <c r="B231" s="19">
        <v>8558579.0299999993</v>
      </c>
      <c r="C231" s="18">
        <v>9.0090000000000003</v>
      </c>
      <c r="D231" s="17">
        <v>8.9649999999999999</v>
      </c>
      <c r="E231" s="16">
        <f>(D231-C231)</f>
        <v>-4.4000000000000483E-2</v>
      </c>
      <c r="F231" s="11">
        <f>+E231/C231</f>
        <v>-4.8840048840049378E-3</v>
      </c>
      <c r="K231" s="1">
        <f>IF(E231&gt;0,1,0)</f>
        <v>0</v>
      </c>
      <c r="L231" s="1">
        <f>IF(E231&lt;0,1,0)</f>
        <v>1</v>
      </c>
    </row>
    <row r="232" spans="1:12">
      <c r="A232" s="15">
        <v>44923</v>
      </c>
      <c r="B232" s="19">
        <v>8416314.5800000001</v>
      </c>
      <c r="C232" s="18">
        <v>8.8592999999999993</v>
      </c>
      <c r="D232" s="17">
        <v>8.83</v>
      </c>
      <c r="E232" s="16">
        <f>(D232-C232)</f>
        <v>-2.9299999999999216E-2</v>
      </c>
      <c r="F232" s="11">
        <f>+E232/C232</f>
        <v>-3.3072590385244001E-3</v>
      </c>
      <c r="K232" s="1">
        <f>IF(E232&gt;0,1,0)</f>
        <v>0</v>
      </c>
      <c r="L232" s="1">
        <f>IF(E232&lt;0,1,0)</f>
        <v>1</v>
      </c>
    </row>
    <row r="233" spans="1:12">
      <c r="A233" s="15">
        <v>44924</v>
      </c>
      <c r="B233" s="19">
        <v>8499248.3300000001</v>
      </c>
      <c r="C233" s="18">
        <v>8.9466000000000001</v>
      </c>
      <c r="D233" s="17">
        <v>8.9149999999999991</v>
      </c>
      <c r="E233" s="16">
        <f>(D233-C233)</f>
        <v>-3.1600000000000961E-2</v>
      </c>
      <c r="F233" s="11">
        <f>+E233/C233</f>
        <v>-3.5320680481971877E-3</v>
      </c>
      <c r="K233" s="1">
        <f>IF(E233&gt;0,1,0)</f>
        <v>0</v>
      </c>
      <c r="L233" s="1">
        <f>IF(E233&lt;0,1,0)</f>
        <v>1</v>
      </c>
    </row>
    <row r="234" spans="1:12">
      <c r="A234" s="15">
        <v>44925</v>
      </c>
      <c r="B234" s="19">
        <v>8449374.6600000001</v>
      </c>
      <c r="C234" s="18">
        <v>8.8940999999999999</v>
      </c>
      <c r="D234" s="17">
        <v>8.8689999999999998</v>
      </c>
      <c r="E234" s="16">
        <f>(D234-C234)</f>
        <v>-2.5100000000000122E-2</v>
      </c>
      <c r="F234" s="11">
        <f>+E234/C234</f>
        <v>-2.8220955464858862E-3</v>
      </c>
      <c r="G234" s="1">
        <f>SUM(K4:K234)</f>
        <v>132</v>
      </c>
      <c r="H234" s="1">
        <f>SUM(L4:L234)</f>
        <v>99</v>
      </c>
      <c r="K234" s="1">
        <f>IF(E234&gt;0,1,0)</f>
        <v>0</v>
      </c>
      <c r="L234" s="1">
        <f>IF(E234&lt;0,1,0)</f>
        <v>1</v>
      </c>
    </row>
    <row r="235" spans="1:12">
      <c r="A235" s="20">
        <v>44929</v>
      </c>
      <c r="B235" s="19">
        <v>8485161.7100000009</v>
      </c>
      <c r="C235" s="18">
        <v>8.9316999999999993</v>
      </c>
      <c r="D235" s="17">
        <v>8.9</v>
      </c>
      <c r="E235" s="16">
        <f>(D235-C235)</f>
        <v>-3.1699999999998951E-2</v>
      </c>
      <c r="F235" s="11">
        <f>+E235/C235</f>
        <v>-3.5491563756058706E-3</v>
      </c>
      <c r="K235" s="1">
        <f>IF(E235&gt;0,1,0)</f>
        <v>0</v>
      </c>
      <c r="L235" s="1">
        <f>IF(E235&lt;0,1,0)</f>
        <v>1</v>
      </c>
    </row>
    <row r="236" spans="1:12">
      <c r="A236" s="20">
        <v>44930</v>
      </c>
      <c r="B236" s="19">
        <v>8567697.7200000007</v>
      </c>
      <c r="C236" s="18">
        <v>9.0185999999999993</v>
      </c>
      <c r="D236" s="17">
        <v>8.9700000000000006</v>
      </c>
      <c r="E236" s="16">
        <f>(D236-C236)</f>
        <v>-4.8599999999998644E-2</v>
      </c>
      <c r="F236" s="11">
        <f>+E236/C236</f>
        <v>-5.3888630164325556E-3</v>
      </c>
      <c r="K236" s="1">
        <f>IF(E236&gt;0,1,0)</f>
        <v>0</v>
      </c>
      <c r="L236" s="1">
        <f>IF(E236&lt;0,1,0)</f>
        <v>1</v>
      </c>
    </row>
    <row r="237" spans="1:12">
      <c r="A237" s="20">
        <v>44931</v>
      </c>
      <c r="B237" s="19">
        <v>8509264.0099999998</v>
      </c>
      <c r="C237" s="18">
        <v>8.9571000000000005</v>
      </c>
      <c r="D237" s="17">
        <v>8.9019999999999992</v>
      </c>
      <c r="E237" s="16">
        <f>(D237-C237)</f>
        <v>-5.5100000000001259E-2</v>
      </c>
      <c r="F237" s="11">
        <f>+E237/C237</f>
        <v>-6.1515445847429703E-3</v>
      </c>
      <c r="K237" s="1">
        <f>IF(E237&gt;0,1,0)</f>
        <v>0</v>
      </c>
      <c r="L237" s="1">
        <f>IF(E237&lt;0,1,0)</f>
        <v>1</v>
      </c>
    </row>
    <row r="238" spans="1:12">
      <c r="A238" s="20">
        <v>44932</v>
      </c>
      <c r="B238" s="19">
        <v>8659040.4100000001</v>
      </c>
      <c r="C238" s="18">
        <v>9.1148000000000007</v>
      </c>
      <c r="D238" s="17">
        <v>9.0299999999999994</v>
      </c>
      <c r="E238" s="16">
        <f>(D238-C238)</f>
        <v>-8.4800000000001319E-2</v>
      </c>
      <c r="F238" s="11">
        <f>+E238/C238</f>
        <v>-9.3035502698908708E-3</v>
      </c>
      <c r="K238" s="1">
        <f>IF(E238&gt;0,1,0)</f>
        <v>0</v>
      </c>
      <c r="L238" s="1">
        <f>IF(E238&lt;0,1,0)</f>
        <v>1</v>
      </c>
    </row>
    <row r="239" spans="1:12">
      <c r="A239" s="20">
        <v>44935</v>
      </c>
      <c r="B239" s="19">
        <v>8664240.1600000001</v>
      </c>
      <c r="C239" s="18">
        <v>9.1203000000000003</v>
      </c>
      <c r="D239" s="17">
        <v>9.0399999999999991</v>
      </c>
      <c r="E239" s="16">
        <f>(D239-C239)</f>
        <v>-8.0300000000001148E-2</v>
      </c>
      <c r="F239" s="11">
        <f>+E239/C239</f>
        <v>-8.8045349385438131E-3</v>
      </c>
      <c r="K239" s="1">
        <f>IF(E239&gt;0,1,0)</f>
        <v>0</v>
      </c>
      <c r="L239" s="1">
        <f>IF(E239&lt;0,1,0)</f>
        <v>1</v>
      </c>
    </row>
    <row r="240" spans="1:12">
      <c r="A240" s="20">
        <v>44936</v>
      </c>
      <c r="B240" s="19">
        <v>8682835.5800000001</v>
      </c>
      <c r="C240" s="18">
        <v>9.1397999999999993</v>
      </c>
      <c r="D240" s="17">
        <v>8.9939999999999998</v>
      </c>
      <c r="E240" s="16">
        <f>(D240-C240)</f>
        <v>-0.14579999999999949</v>
      </c>
      <c r="F240" s="11">
        <f>+E240/C240</f>
        <v>-1.5952209019890973E-2</v>
      </c>
      <c r="K240" s="1">
        <f>IF(E240&gt;0,1,0)</f>
        <v>0</v>
      </c>
      <c r="L240" s="1">
        <f>IF(E240&lt;0,1,0)</f>
        <v>1</v>
      </c>
    </row>
    <row r="241" spans="1:12">
      <c r="A241" s="20">
        <v>44937</v>
      </c>
      <c r="B241" s="19">
        <v>8748525.0999999996</v>
      </c>
      <c r="C241" s="18">
        <v>9.2089999999999996</v>
      </c>
      <c r="D241" s="17">
        <v>9.1029999999999998</v>
      </c>
      <c r="E241" s="16">
        <f>(D241-C241)</f>
        <v>-0.10599999999999987</v>
      </c>
      <c r="F241" s="11">
        <f>+E241/C241</f>
        <v>-1.1510478879357137E-2</v>
      </c>
      <c r="K241" s="1">
        <f>IF(E241&gt;0,1,0)</f>
        <v>0</v>
      </c>
      <c r="L241" s="1">
        <f>IF(E241&lt;0,1,0)</f>
        <v>1</v>
      </c>
    </row>
    <row r="242" spans="1:12">
      <c r="A242" s="20">
        <v>44938</v>
      </c>
      <c r="B242" s="19">
        <v>8805463.1699999999</v>
      </c>
      <c r="C242" s="18">
        <v>9.2689000000000004</v>
      </c>
      <c r="D242" s="17">
        <v>9.1690000000000005</v>
      </c>
      <c r="E242" s="16">
        <f>(D242-C242)</f>
        <v>-9.9899999999999878E-2</v>
      </c>
      <c r="F242" s="11">
        <f>+E242/C242</f>
        <v>-1.0777977969338312E-2</v>
      </c>
      <c r="K242" s="1">
        <f>IF(E242&gt;0,1,0)</f>
        <v>0</v>
      </c>
      <c r="L242" s="1">
        <f>IF(E242&lt;0,1,0)</f>
        <v>1</v>
      </c>
    </row>
    <row r="243" spans="1:12">
      <c r="A243" s="20">
        <v>44939</v>
      </c>
      <c r="B243" s="19">
        <v>8814712.4000000004</v>
      </c>
      <c r="C243" s="18">
        <v>9.2786000000000008</v>
      </c>
      <c r="D243" s="17">
        <v>9.2200000000000006</v>
      </c>
      <c r="E243" s="16">
        <f>(D243-C243)</f>
        <v>-5.8600000000000207E-2</v>
      </c>
      <c r="F243" s="11">
        <f>+E243/C243</f>
        <v>-6.3156079580971485E-3</v>
      </c>
      <c r="K243" s="1">
        <f>IF(E243&gt;0,1,0)</f>
        <v>0</v>
      </c>
      <c r="L243" s="1">
        <f>IF(E243&lt;0,1,0)</f>
        <v>1</v>
      </c>
    </row>
    <row r="244" spans="1:12">
      <c r="A244" s="20">
        <v>44943</v>
      </c>
      <c r="B244" s="19">
        <v>8802210.9299999997</v>
      </c>
      <c r="C244" s="18">
        <v>9.2654999999999994</v>
      </c>
      <c r="D244" s="17">
        <v>9.2249999999999996</v>
      </c>
      <c r="E244" s="16">
        <f>(D244-C244)</f>
        <v>-4.0499999999999758E-2</v>
      </c>
      <c r="F244" s="11">
        <f>+E244/C244</f>
        <v>-4.3710539096648597E-3</v>
      </c>
      <c r="K244" s="1">
        <f>IF(E244&gt;0,1,0)</f>
        <v>0</v>
      </c>
      <c r="L244" s="1">
        <f>IF(E244&lt;0,1,0)</f>
        <v>1</v>
      </c>
    </row>
    <row r="245" spans="1:12">
      <c r="A245" s="20">
        <v>44944</v>
      </c>
      <c r="B245" s="19">
        <v>8767308.8300000001</v>
      </c>
      <c r="C245" s="18">
        <v>9.2286999999999999</v>
      </c>
      <c r="D245" s="17">
        <v>9.18</v>
      </c>
      <c r="E245" s="16">
        <f>(D245-C245)</f>
        <v>-4.8700000000000188E-2</v>
      </c>
      <c r="F245" s="11">
        <f>+E245/C245</f>
        <v>-5.2770162644793081E-3</v>
      </c>
      <c r="K245" s="1">
        <f>IF(E245&gt;0,1,0)</f>
        <v>0</v>
      </c>
      <c r="L245" s="1">
        <f>IF(E245&lt;0,1,0)</f>
        <v>1</v>
      </c>
    </row>
    <row r="246" spans="1:12">
      <c r="A246" s="20">
        <v>44945</v>
      </c>
      <c r="B246" s="19">
        <v>8731739.4000000004</v>
      </c>
      <c r="C246" s="18">
        <v>9.1913</v>
      </c>
      <c r="D246" s="17">
        <v>9.1300000000000008</v>
      </c>
      <c r="E246" s="16">
        <f>(D246-C246)</f>
        <v>-6.1299999999999244E-2</v>
      </c>
      <c r="F246" s="11">
        <f>+E246/C246</f>
        <v>-6.6693503639310269E-3</v>
      </c>
      <c r="K246" s="1">
        <f>IF(E246&gt;0,1,0)</f>
        <v>0</v>
      </c>
      <c r="L246" s="1">
        <f>IF(E246&lt;0,1,0)</f>
        <v>1</v>
      </c>
    </row>
    <row r="247" spans="1:12">
      <c r="A247" s="20">
        <v>44946</v>
      </c>
      <c r="B247" s="19">
        <v>8778196.7899999991</v>
      </c>
      <c r="C247" s="18">
        <v>9.2401999999999997</v>
      </c>
      <c r="D247" s="17">
        <v>9.1829999999999998</v>
      </c>
      <c r="E247" s="16">
        <f>(D247-C247)</f>
        <v>-5.7199999999999918E-2</v>
      </c>
      <c r="F247" s="11">
        <f>+E247/C247</f>
        <v>-6.1903422003852645E-3</v>
      </c>
      <c r="K247" s="1">
        <f>IF(E247&gt;0,1,0)</f>
        <v>0</v>
      </c>
      <c r="L247" s="1">
        <f>IF(E247&lt;0,1,0)</f>
        <v>1</v>
      </c>
    </row>
    <row r="248" spans="1:12">
      <c r="A248" s="20">
        <v>44949</v>
      </c>
      <c r="B248" s="19">
        <v>8801385.4399999995</v>
      </c>
      <c r="C248" s="18">
        <v>9.2645999999999997</v>
      </c>
      <c r="D248" s="17">
        <v>9.1750000000000007</v>
      </c>
      <c r="E248" s="16">
        <f>(D248-C248)</f>
        <v>-8.9599999999999014E-2</v>
      </c>
      <c r="F248" s="11">
        <f>+E248/C248</f>
        <v>-9.6712216393583118E-3</v>
      </c>
      <c r="K248" s="1">
        <f>IF(E248&gt;0,1,0)</f>
        <v>0</v>
      </c>
      <c r="L248" s="1">
        <f>IF(E248&lt;0,1,0)</f>
        <v>1</v>
      </c>
    </row>
    <row r="249" spans="1:12">
      <c r="A249" s="20">
        <v>44950</v>
      </c>
      <c r="B249" s="19">
        <v>8814949.5899999999</v>
      </c>
      <c r="C249" s="18">
        <v>9.2789000000000001</v>
      </c>
      <c r="D249" s="17">
        <v>9.2219999999999995</v>
      </c>
      <c r="E249" s="16">
        <f>(D249-C249)</f>
        <v>-5.6900000000000617E-2</v>
      </c>
      <c r="F249" s="11">
        <f>+E249/C249</f>
        <v>-6.1321923934949847E-3</v>
      </c>
      <c r="K249" s="1">
        <f>IF(E249&gt;0,1,0)</f>
        <v>0</v>
      </c>
      <c r="L249" s="1">
        <f>IF(E249&lt;0,1,0)</f>
        <v>1</v>
      </c>
    </row>
    <row r="250" spans="1:12">
      <c r="A250" s="20">
        <v>44951</v>
      </c>
      <c r="B250" s="19">
        <v>8834788.2599999998</v>
      </c>
      <c r="C250" s="18">
        <v>9.2997999999999994</v>
      </c>
      <c r="D250" s="17">
        <v>9.17</v>
      </c>
      <c r="E250" s="16">
        <f>(D250-C250)</f>
        <v>-0.12979999999999947</v>
      </c>
      <c r="F250" s="11">
        <f>+E250/C250</f>
        <v>-1.3957289404073149E-2</v>
      </c>
      <c r="K250" s="1">
        <f>IF(E250&gt;0,1,0)</f>
        <v>0</v>
      </c>
      <c r="L250" s="1">
        <f>IF(E250&lt;0,1,0)</f>
        <v>1</v>
      </c>
    </row>
    <row r="251" spans="1:12">
      <c r="A251" s="20">
        <v>44952</v>
      </c>
      <c r="B251" s="19">
        <v>8850167.6500000004</v>
      </c>
      <c r="C251" s="18">
        <v>9.3160000000000007</v>
      </c>
      <c r="D251" s="17">
        <v>9.2750000000000004</v>
      </c>
      <c r="E251" s="16">
        <f>(D251-C251)</f>
        <v>-4.1000000000000369E-2</v>
      </c>
      <c r="F251" s="11">
        <f>+E251/C251</f>
        <v>-4.4010304851868146E-3</v>
      </c>
      <c r="K251" s="1">
        <f>IF(E251&gt;0,1,0)</f>
        <v>0</v>
      </c>
      <c r="L251" s="1">
        <f>IF(E251&lt;0,1,0)</f>
        <v>1</v>
      </c>
    </row>
    <row r="252" spans="1:12">
      <c r="A252" s="20">
        <v>44953</v>
      </c>
      <c r="B252" s="19">
        <v>8832710.9600000009</v>
      </c>
      <c r="C252" s="18">
        <v>9.2975999999999992</v>
      </c>
      <c r="D252" s="17">
        <v>9.2799999999999994</v>
      </c>
      <c r="E252" s="16">
        <f>(D252-C252)</f>
        <v>-1.7599999999999838E-2</v>
      </c>
      <c r="F252" s="11">
        <f>+E252/C252</f>
        <v>-1.8929616245052315E-3</v>
      </c>
      <c r="K252" s="1">
        <f>IF(E252&gt;0,1,0)</f>
        <v>0</v>
      </c>
      <c r="L252" s="1">
        <f>IF(E252&lt;0,1,0)</f>
        <v>1</v>
      </c>
    </row>
    <row r="253" spans="1:12">
      <c r="A253" s="20">
        <v>44956</v>
      </c>
      <c r="B253" s="19">
        <v>8789096.2599999998</v>
      </c>
      <c r="C253" s="18">
        <v>9.2516999999999996</v>
      </c>
      <c r="D253" s="17">
        <v>9.2409999999999997</v>
      </c>
      <c r="E253" s="16">
        <f>(D253-C253)</f>
        <v>-1.0699999999999932E-2</v>
      </c>
      <c r="F253" s="11">
        <f>+E253/C253</f>
        <v>-1.1565442026870664E-3</v>
      </c>
      <c r="K253" s="1">
        <f>IF(E253&gt;0,1,0)</f>
        <v>0</v>
      </c>
      <c r="L253" s="1">
        <f>IF(E253&lt;0,1,0)</f>
        <v>1</v>
      </c>
    </row>
    <row r="254" spans="1:12">
      <c r="A254" s="20">
        <v>44957</v>
      </c>
      <c r="B254" s="19">
        <v>8851401.6600000001</v>
      </c>
      <c r="C254" s="18">
        <v>9.3172999999999995</v>
      </c>
      <c r="D254" s="17">
        <v>9.3089999999999993</v>
      </c>
      <c r="E254" s="16">
        <f>(D254-C254)</f>
        <v>-8.3000000000001961E-3</v>
      </c>
      <c r="F254" s="11">
        <f>+E254/C254</f>
        <v>-8.9081600892964663E-4</v>
      </c>
      <c r="G254" s="1">
        <f>SUM(K24:K254)</f>
        <v>116</v>
      </c>
      <c r="H254" s="1">
        <f>SUM(L24:L254)</f>
        <v>115</v>
      </c>
      <c r="K254" s="1">
        <f>IF(E254&gt;0,1,0)</f>
        <v>0</v>
      </c>
      <c r="L254" s="1">
        <f>IF(E254&lt;0,1,0)</f>
        <v>1</v>
      </c>
    </row>
    <row r="255" spans="1:12">
      <c r="A255" s="15">
        <v>44958</v>
      </c>
      <c r="B255" s="19">
        <v>8910253.75</v>
      </c>
      <c r="C255" s="18">
        <v>9.3792000000000009</v>
      </c>
      <c r="D255" s="17">
        <v>9.3840000000000003</v>
      </c>
      <c r="E255" s="16">
        <f>(D255-C255)</f>
        <v>4.7999999999994714E-3</v>
      </c>
      <c r="F255" s="11">
        <f>+E255/C255</f>
        <v>5.1177072671437557E-4</v>
      </c>
      <c r="K255" s="1">
        <f>IF(E255&gt;0,1,0)</f>
        <v>1</v>
      </c>
      <c r="L255" s="1">
        <f>IF(E255&lt;0,1,0)</f>
        <v>0</v>
      </c>
    </row>
    <row r="256" spans="1:12">
      <c r="A256" s="15">
        <v>44959</v>
      </c>
      <c r="B256" s="19">
        <v>8931915.8599999994</v>
      </c>
      <c r="C256" s="18">
        <v>9.4019999999999992</v>
      </c>
      <c r="D256" s="17">
        <v>9.3949999999999996</v>
      </c>
      <c r="E256" s="16">
        <f>(D256-C256)</f>
        <v>-6.9999999999996732E-3</v>
      </c>
      <c r="F256" s="11">
        <f>+E256/C256</f>
        <v>-7.4452244203357517E-4</v>
      </c>
      <c r="K256" s="1">
        <f>IF(E256&gt;0,1,0)</f>
        <v>0</v>
      </c>
      <c r="L256" s="1">
        <f>IF(E256&lt;0,1,0)</f>
        <v>1</v>
      </c>
    </row>
    <row r="257" spans="1:12">
      <c r="A257" s="15">
        <v>44960</v>
      </c>
      <c r="B257" s="19">
        <v>8848935.1300000008</v>
      </c>
      <c r="C257" s="18">
        <v>9.3147000000000002</v>
      </c>
      <c r="D257" s="17">
        <v>9.2949999999999999</v>
      </c>
      <c r="E257" s="16">
        <f>(D257-C257)</f>
        <v>-1.9700000000000273E-2</v>
      </c>
      <c r="F257" s="11">
        <f>+E257/C257</f>
        <v>-2.114936605580456E-3</v>
      </c>
      <c r="K257" s="1">
        <f>IF(E257&gt;0,1,0)</f>
        <v>0</v>
      </c>
      <c r="L257" s="1">
        <f>IF(E257&lt;0,1,0)</f>
        <v>1</v>
      </c>
    </row>
    <row r="258" spans="1:12">
      <c r="A258" s="15">
        <v>44963</v>
      </c>
      <c r="B258" s="19">
        <v>8787032.2300000004</v>
      </c>
      <c r="C258" s="18">
        <v>9.2494999999999994</v>
      </c>
      <c r="D258" s="17">
        <v>9.2349999999999994</v>
      </c>
      <c r="E258" s="16">
        <f>(D258-C258)</f>
        <v>-1.4499999999999957E-2</v>
      </c>
      <c r="F258" s="11">
        <f>+E258/C258</f>
        <v>-1.5676523055300241E-3</v>
      </c>
      <c r="K258" s="1">
        <f>IF(E258&gt;0,1,0)</f>
        <v>0</v>
      </c>
      <c r="L258" s="1">
        <f>IF(E258&lt;0,1,0)</f>
        <v>1</v>
      </c>
    </row>
    <row r="259" spans="1:12">
      <c r="A259" s="15">
        <v>44964</v>
      </c>
      <c r="B259" s="19">
        <v>8813120.3599999994</v>
      </c>
      <c r="C259" s="18">
        <v>9.2769999999999992</v>
      </c>
      <c r="D259" s="17">
        <v>9.2710000000000008</v>
      </c>
      <c r="E259" s="16">
        <f>(D259-C259)</f>
        <v>-5.999999999998451E-3</v>
      </c>
      <c r="F259" s="11">
        <f>+E259/C259</f>
        <v>-6.4676080629497157E-4</v>
      </c>
      <c r="K259" s="1">
        <f>IF(E259&gt;0,1,0)</f>
        <v>0</v>
      </c>
      <c r="L259" s="1">
        <f>IF(E259&lt;0,1,0)</f>
        <v>1</v>
      </c>
    </row>
    <row r="260" spans="1:12">
      <c r="A260" s="15">
        <v>44965</v>
      </c>
      <c r="B260" s="19">
        <v>8780581.9199999999</v>
      </c>
      <c r="C260" s="18">
        <v>9.2426999999999992</v>
      </c>
      <c r="D260" s="17">
        <v>9.24</v>
      </c>
      <c r="E260" s="16">
        <f>(D260-C260)</f>
        <v>-2.6999999999990365E-3</v>
      </c>
      <c r="F260" s="11">
        <f>+E260/C260</f>
        <v>-2.9212243175684991E-4</v>
      </c>
      <c r="K260" s="1">
        <f>IF(E260&gt;0,1,0)</f>
        <v>0</v>
      </c>
      <c r="L260" s="1">
        <f>IF(E260&lt;0,1,0)</f>
        <v>1</v>
      </c>
    </row>
    <row r="261" spans="1:12">
      <c r="A261" s="15">
        <v>44966</v>
      </c>
      <c r="B261" s="19">
        <v>8742110.1099999994</v>
      </c>
      <c r="C261" s="18">
        <v>9.2021999999999995</v>
      </c>
      <c r="D261" s="17">
        <v>9.2029999999999994</v>
      </c>
      <c r="E261" s="16">
        <f>(D261-C261)</f>
        <v>7.9999999999991189E-4</v>
      </c>
      <c r="F261" s="11">
        <f>+E261/C261</f>
        <v>8.6935732759547924E-5</v>
      </c>
      <c r="K261" s="1">
        <f>IF(E261&gt;0,1,0)</f>
        <v>1</v>
      </c>
      <c r="L261" s="1">
        <f>IF(E261&lt;0,1,0)</f>
        <v>0</v>
      </c>
    </row>
    <row r="262" spans="1:12">
      <c r="A262" s="15">
        <v>44967</v>
      </c>
      <c r="B262" s="19">
        <v>8728789.2200000007</v>
      </c>
      <c r="C262" s="18">
        <v>9.1882000000000001</v>
      </c>
      <c r="D262" s="17">
        <v>9.1850000000000005</v>
      </c>
      <c r="E262" s="16">
        <f>(D262-C262)</f>
        <v>-3.1999999999996476E-3</v>
      </c>
      <c r="F262" s="11">
        <f>+E262/C262</f>
        <v>-3.482727846585455E-4</v>
      </c>
      <c r="K262" s="1">
        <f>IF(E262&gt;0,1,0)</f>
        <v>0</v>
      </c>
      <c r="L262" s="1">
        <f>IF(E262&lt;0,1,0)</f>
        <v>1</v>
      </c>
    </row>
    <row r="263" spans="1:12">
      <c r="A263" s="15">
        <v>44970</v>
      </c>
      <c r="B263" s="19">
        <v>8784895.9100000001</v>
      </c>
      <c r="C263" s="18">
        <v>9.2472999999999992</v>
      </c>
      <c r="D263" s="17">
        <v>9.2349999999999994</v>
      </c>
      <c r="E263" s="16">
        <f>(D263-C263)</f>
        <v>-1.2299999999999756E-2</v>
      </c>
      <c r="F263" s="11">
        <f>+E263/C263</f>
        <v>-1.330117980383437E-3</v>
      </c>
      <c r="K263" s="1">
        <f>IF(E263&gt;0,1,0)</f>
        <v>0</v>
      </c>
      <c r="L263" s="1">
        <f>IF(E263&lt;0,1,0)</f>
        <v>1</v>
      </c>
    </row>
    <row r="264" spans="1:12">
      <c r="A264" s="15">
        <v>44971</v>
      </c>
      <c r="B264" s="19">
        <v>8765076.1799999997</v>
      </c>
      <c r="C264" s="18">
        <v>9.2263999999999999</v>
      </c>
      <c r="D264" s="17">
        <v>9.266</v>
      </c>
      <c r="E264" s="16">
        <f>(D264-C264)</f>
        <v>3.960000000000008E-2</v>
      </c>
      <c r="F264" s="11">
        <f>+E264/C264</f>
        <v>4.2920315616058356E-3</v>
      </c>
      <c r="K264" s="1">
        <f>IF(E264&gt;0,1,0)</f>
        <v>1</v>
      </c>
      <c r="L264" s="1">
        <f>IF(E264&lt;0,1,0)</f>
        <v>0</v>
      </c>
    </row>
    <row r="265" spans="1:12">
      <c r="A265" s="15">
        <v>44972</v>
      </c>
      <c r="B265" s="19">
        <v>8748499.3399999999</v>
      </c>
      <c r="C265" s="18">
        <v>9.2088999999999999</v>
      </c>
      <c r="D265" s="17">
        <v>9.2010000000000005</v>
      </c>
      <c r="E265" s="16">
        <f>(D265-C265)</f>
        <v>-7.899999999999352E-3</v>
      </c>
      <c r="F265" s="11">
        <f>+E265/C265</f>
        <v>-8.5786576029703353E-4</v>
      </c>
      <c r="K265" s="1">
        <f>IF(E265&gt;0,1,0)</f>
        <v>0</v>
      </c>
      <c r="L265" s="1">
        <f>IF(E265&lt;0,1,0)</f>
        <v>1</v>
      </c>
    </row>
    <row r="266" spans="1:12">
      <c r="A266" s="15">
        <v>44973</v>
      </c>
      <c r="B266" s="19">
        <v>8684808.4700000007</v>
      </c>
      <c r="C266" s="18">
        <v>9.1418999999999997</v>
      </c>
      <c r="D266" s="17">
        <v>9.1460000000000008</v>
      </c>
      <c r="E266" s="16">
        <f>(D266-C266)</f>
        <v>4.1000000000011028E-3</v>
      </c>
      <c r="F266" s="11">
        <f>+E266/C266</f>
        <v>4.4848445071605494E-4</v>
      </c>
      <c r="K266" s="1">
        <f>IF(E266&gt;0,1,0)</f>
        <v>1</v>
      </c>
      <c r="L266" s="1">
        <f>IF(E266&lt;0,1,0)</f>
        <v>0</v>
      </c>
    </row>
    <row r="267" spans="1:12">
      <c r="A267" s="15">
        <v>44974</v>
      </c>
      <c r="B267" s="19">
        <v>8700459.4199999999</v>
      </c>
      <c r="C267" s="18">
        <v>9.1584000000000003</v>
      </c>
      <c r="D267" s="17">
        <v>9.1549999999999994</v>
      </c>
      <c r="E267" s="16">
        <f>(D267-C267)</f>
        <v>-3.4000000000009578E-3</v>
      </c>
      <c r="F267" s="11">
        <f>+E267/C267</f>
        <v>-3.7124388539493336E-4</v>
      </c>
      <c r="K267" s="1">
        <f>IF(E267&gt;0,1,0)</f>
        <v>0</v>
      </c>
      <c r="L267" s="1">
        <f>IF(E267&lt;0,1,0)</f>
        <v>1</v>
      </c>
    </row>
    <row r="268" spans="1:12">
      <c r="A268" s="15">
        <v>44978</v>
      </c>
      <c r="B268" s="19">
        <v>8590871.4000000004</v>
      </c>
      <c r="C268" s="18">
        <v>9.0429999999999993</v>
      </c>
      <c r="D268" s="17">
        <v>9.0350000000000001</v>
      </c>
      <c r="E268" s="16">
        <f>(D268-C268)</f>
        <v>-7.9999999999991189E-3</v>
      </c>
      <c r="F268" s="11">
        <f>+E268/C268</f>
        <v>-8.8466216963387371E-4</v>
      </c>
      <c r="K268" s="1">
        <f>IF(E268&gt;0,1,0)</f>
        <v>0</v>
      </c>
      <c r="L268" s="1">
        <f>IF(E268&lt;0,1,0)</f>
        <v>1</v>
      </c>
    </row>
    <row r="269" spans="1:12">
      <c r="A269" s="15">
        <v>44979</v>
      </c>
      <c r="B269" s="19">
        <v>8582948.0399999991</v>
      </c>
      <c r="C269" s="18">
        <v>9.0347000000000008</v>
      </c>
      <c r="D269" s="17">
        <v>9.0009999999999994</v>
      </c>
      <c r="E269" s="16">
        <f>(D269-C269)</f>
        <v>-3.3700000000001396E-2</v>
      </c>
      <c r="F269" s="11">
        <f>+E269/C269</f>
        <v>-3.7300629794017946E-3</v>
      </c>
      <c r="K269" s="1">
        <f>IF(E269&gt;0,1,0)</f>
        <v>0</v>
      </c>
      <c r="L269" s="1">
        <f>IF(E269&lt;0,1,0)</f>
        <v>1</v>
      </c>
    </row>
    <row r="270" spans="1:12">
      <c r="A270" s="15">
        <v>44980</v>
      </c>
      <c r="B270" s="19">
        <v>8608599.2100000009</v>
      </c>
      <c r="C270" s="18">
        <v>9.0617000000000001</v>
      </c>
      <c r="D270" s="17">
        <v>9.0649999999999995</v>
      </c>
      <c r="E270" s="16">
        <f>(D270-C270)</f>
        <v>3.2999999999994145E-3</v>
      </c>
      <c r="F270" s="11">
        <f>+E270/C270</f>
        <v>3.641700784620341E-4</v>
      </c>
      <c r="K270" s="1">
        <f>IF(E270&gt;0,1,0)</f>
        <v>1</v>
      </c>
      <c r="L270" s="1">
        <f>IF(E270&lt;0,1,0)</f>
        <v>0</v>
      </c>
    </row>
    <row r="271" spans="1:12">
      <c r="A271" s="15">
        <v>44981</v>
      </c>
      <c r="B271" s="19">
        <v>8528873.3699999992</v>
      </c>
      <c r="C271" s="18">
        <v>8.9778000000000002</v>
      </c>
      <c r="D271" s="17">
        <v>8.9450000000000003</v>
      </c>
      <c r="E271" s="16">
        <f>(D271-C271)</f>
        <v>-3.279999999999994E-2</v>
      </c>
      <c r="F271" s="11">
        <f>+E271/C271</f>
        <v>-3.6534563033259753E-3</v>
      </c>
      <c r="K271" s="1">
        <f>IF(E271&gt;0,1,0)</f>
        <v>0</v>
      </c>
      <c r="L271" s="1">
        <f>IF(E271&lt;0,1,0)</f>
        <v>1</v>
      </c>
    </row>
    <row r="272" spans="1:12">
      <c r="A272" s="15">
        <v>44984</v>
      </c>
      <c r="B272" s="19">
        <v>8567334.3599999994</v>
      </c>
      <c r="C272" s="18">
        <v>9.0182000000000002</v>
      </c>
      <c r="D272" s="17">
        <v>9.0050000000000008</v>
      </c>
      <c r="E272" s="16">
        <f>(D272-C272)</f>
        <v>-1.3199999999999434E-2</v>
      </c>
      <c r="F272" s="11">
        <f>+E272/C272</f>
        <v>-1.4637067263976664E-3</v>
      </c>
      <c r="K272" s="1">
        <f>IF(E272&gt;0,1,0)</f>
        <v>0</v>
      </c>
      <c r="L272" s="1">
        <f>IF(E272&lt;0,1,0)</f>
        <v>1</v>
      </c>
    </row>
    <row r="273" spans="1:12">
      <c r="A273" s="15">
        <v>44985</v>
      </c>
      <c r="B273" s="19">
        <v>8536332.8499999996</v>
      </c>
      <c r="C273" s="18">
        <v>8.9855999999999998</v>
      </c>
      <c r="D273" s="17">
        <v>8.9749999999999996</v>
      </c>
      <c r="E273" s="16">
        <f>(D273-C273)</f>
        <v>-1.0600000000000165E-2</v>
      </c>
      <c r="F273" s="11">
        <f>+E273/C273</f>
        <v>-1.1796652421652606E-3</v>
      </c>
      <c r="G273" s="1">
        <f>SUM(K43:K273)</f>
        <v>103</v>
      </c>
      <c r="H273" s="1">
        <f>SUM(L43:L273)</f>
        <v>128</v>
      </c>
      <c r="K273" s="1">
        <f>IF(E273&gt;0,1,0)</f>
        <v>0</v>
      </c>
      <c r="L273" s="1">
        <f>IF(E273&lt;0,1,0)</f>
        <v>1</v>
      </c>
    </row>
    <row r="274" spans="1:12">
      <c r="A274" s="15">
        <v>44986</v>
      </c>
      <c r="B274" s="19">
        <v>8527097.8800000008</v>
      </c>
      <c r="C274" s="18">
        <v>8.9758999999999993</v>
      </c>
      <c r="D274" s="17">
        <v>8.9459999999999997</v>
      </c>
      <c r="E274" s="16">
        <f>(D274-C274)</f>
        <v>-2.9899999999999594E-2</v>
      </c>
      <c r="F274" s="11">
        <f>+E274/C274</f>
        <v>-3.3311422809968465E-3</v>
      </c>
      <c r="K274" s="1">
        <f>IF(E274&gt;0,1,0)</f>
        <v>0</v>
      </c>
      <c r="L274" s="1">
        <f>IF(E274&lt;0,1,0)</f>
        <v>1</v>
      </c>
    </row>
    <row r="275" spans="1:12">
      <c r="A275" s="15">
        <v>44987</v>
      </c>
      <c r="B275" s="19">
        <v>8539831.5500000007</v>
      </c>
      <c r="C275" s="18">
        <v>8.9893000000000001</v>
      </c>
      <c r="D275" s="17">
        <v>8.9849999999999994</v>
      </c>
      <c r="E275" s="16">
        <f>(D275-C275)</f>
        <v>-4.3000000000006366E-3</v>
      </c>
      <c r="F275" s="11">
        <f>+E275/C275</f>
        <v>-4.7834647859128481E-4</v>
      </c>
      <c r="K275" s="1">
        <f>IF(E275&gt;0,1,0)</f>
        <v>0</v>
      </c>
      <c r="L275" s="1">
        <f>IF(E275&lt;0,1,0)</f>
        <v>1</v>
      </c>
    </row>
    <row r="276" spans="1:12">
      <c r="A276" s="15">
        <v>44988</v>
      </c>
      <c r="B276" s="19">
        <v>8633418.5800000001</v>
      </c>
      <c r="C276" s="18">
        <v>9.0877999999999997</v>
      </c>
      <c r="D276" s="17">
        <v>9.0549999999999997</v>
      </c>
      <c r="E276" s="16">
        <f>(D276-C276)</f>
        <v>-3.279999999999994E-2</v>
      </c>
      <c r="F276" s="11">
        <f>+E276/C276</f>
        <v>-3.6092343581504809E-3</v>
      </c>
      <c r="K276" s="1">
        <f>IF(E276&gt;0,1,0)</f>
        <v>0</v>
      </c>
      <c r="L276" s="1">
        <f>IF(E276&lt;0,1,0)</f>
        <v>1</v>
      </c>
    </row>
    <row r="277" spans="1:12">
      <c r="A277" s="15">
        <v>44991</v>
      </c>
      <c r="B277" s="19">
        <v>8615673.7300000004</v>
      </c>
      <c r="C277" s="18">
        <v>9.0691000000000006</v>
      </c>
      <c r="D277" s="17">
        <v>9.0399999999999991</v>
      </c>
      <c r="E277" s="16">
        <f>(D277-C277)</f>
        <v>-2.9100000000001458E-2</v>
      </c>
      <c r="F277" s="11">
        <f>+E277/C277</f>
        <v>-3.208697665700175E-3</v>
      </c>
      <c r="K277" s="1">
        <f>IF(E277&gt;0,1,0)</f>
        <v>0</v>
      </c>
      <c r="L277" s="1">
        <f>IF(E277&lt;0,1,0)</f>
        <v>1</v>
      </c>
    </row>
    <row r="278" spans="1:12">
      <c r="A278" s="15">
        <v>44992</v>
      </c>
      <c r="B278" s="19">
        <v>8514122.5399999991</v>
      </c>
      <c r="C278" s="18">
        <v>8.9621999999999993</v>
      </c>
      <c r="D278" s="17">
        <v>8.9550000000000001</v>
      </c>
      <c r="E278" s="16">
        <f>(D278-C278)</f>
        <v>-7.199999999999207E-3</v>
      </c>
      <c r="F278" s="11">
        <f>+E278/C278</f>
        <v>-8.0337417152029724E-4</v>
      </c>
      <c r="K278" s="1">
        <f>IF(E278&gt;0,1,0)</f>
        <v>0</v>
      </c>
      <c r="L278" s="1">
        <f>IF(E278&lt;0,1,0)</f>
        <v>1</v>
      </c>
    </row>
    <row r="279" spans="1:12">
      <c r="A279" s="15">
        <v>44993</v>
      </c>
      <c r="B279" s="19">
        <v>8522854.1500000004</v>
      </c>
      <c r="C279" s="18">
        <v>8.9713999999999992</v>
      </c>
      <c r="D279" s="17">
        <v>8.9450000000000003</v>
      </c>
      <c r="E279" s="16">
        <f>(D279-C279)</f>
        <v>-2.6399999999998869E-2</v>
      </c>
      <c r="F279" s="11">
        <f>+E279/C279</f>
        <v>-2.942684530842329E-3</v>
      </c>
      <c r="K279" s="1">
        <f>IF(E279&gt;0,1,0)</f>
        <v>0</v>
      </c>
      <c r="L279" s="1">
        <f>IF(E279&lt;0,1,0)</f>
        <v>1</v>
      </c>
    </row>
    <row r="280" spans="1:12">
      <c r="A280" s="15">
        <v>44994</v>
      </c>
      <c r="B280" s="19">
        <v>8467640.5800000001</v>
      </c>
      <c r="C280" s="18">
        <v>8.9132999999999996</v>
      </c>
      <c r="D280" s="17">
        <v>8.8800000000000008</v>
      </c>
      <c r="E280" s="16">
        <f>(D280-C280)</f>
        <v>-3.3299999999998775E-2</v>
      </c>
      <c r="F280" s="11">
        <f>+E280/C280</f>
        <v>-3.7359900373597631E-3</v>
      </c>
      <c r="K280" s="1">
        <f>IF(E280&gt;0,1,0)</f>
        <v>0</v>
      </c>
      <c r="L280" s="1">
        <f>IF(E280&lt;0,1,0)</f>
        <v>1</v>
      </c>
    </row>
    <row r="281" spans="1:12">
      <c r="A281" s="15">
        <v>44995</v>
      </c>
      <c r="B281" s="19">
        <v>8442690.8599999994</v>
      </c>
      <c r="C281" s="18">
        <v>8.8870000000000005</v>
      </c>
      <c r="D281" s="17">
        <v>8.8650000000000002</v>
      </c>
      <c r="E281" s="16">
        <f>(D281-C281)</f>
        <v>-2.2000000000000242E-2</v>
      </c>
      <c r="F281" s="11">
        <f>+E281/C281</f>
        <v>-2.4755260492855002E-3</v>
      </c>
      <c r="K281" s="1">
        <f>IF(E281&gt;0,1,0)</f>
        <v>0</v>
      </c>
      <c r="L281" s="1">
        <f>IF(E281&lt;0,1,0)</f>
        <v>1</v>
      </c>
    </row>
    <row r="282" spans="1:12">
      <c r="A282" s="15">
        <v>44998</v>
      </c>
      <c r="B282" s="19">
        <v>8452458.4700000007</v>
      </c>
      <c r="C282" s="18">
        <v>8.8972999999999995</v>
      </c>
      <c r="D282" s="17">
        <v>8.8989999999999991</v>
      </c>
      <c r="E282" s="16">
        <f>(D282-C282)</f>
        <v>1.6999999999995907E-3</v>
      </c>
      <c r="F282" s="11">
        <f>+E282/C282</f>
        <v>1.9106920076872655E-4</v>
      </c>
      <c r="K282" s="1">
        <f>IF(E282&gt;0,1,0)</f>
        <v>1</v>
      </c>
      <c r="L282" s="1">
        <f>IF(E282&lt;0,1,0)</f>
        <v>0</v>
      </c>
    </row>
    <row r="283" spans="1:12">
      <c r="A283" s="15">
        <v>44999</v>
      </c>
      <c r="B283" s="19">
        <v>8492213.6500000004</v>
      </c>
      <c r="C283" s="18">
        <v>8.9391999999999996</v>
      </c>
      <c r="D283" s="17">
        <v>8.92</v>
      </c>
      <c r="E283" s="16">
        <f>(D283-C283)</f>
        <v>-1.9199999999999662E-2</v>
      </c>
      <c r="F283" s="11">
        <f>+E283/C283</f>
        <v>-2.1478432074458187E-3</v>
      </c>
      <c r="K283" s="1">
        <f>IF(E283&gt;0,1,0)</f>
        <v>0</v>
      </c>
      <c r="L283" s="1">
        <f>IF(E283&lt;0,1,0)</f>
        <v>1</v>
      </c>
    </row>
    <row r="284" spans="1:12">
      <c r="A284" s="15">
        <v>45000</v>
      </c>
      <c r="B284" s="19">
        <v>8429761.6799999997</v>
      </c>
      <c r="C284" s="18">
        <v>8.8734000000000002</v>
      </c>
      <c r="D284" s="17">
        <v>8.84</v>
      </c>
      <c r="E284" s="16">
        <f>(D284-C284)</f>
        <v>-3.3400000000000318E-2</v>
      </c>
      <c r="F284" s="11">
        <f>+E284/C284</f>
        <v>-3.7640588725855158E-3</v>
      </c>
      <c r="K284" s="1">
        <f>IF(E284&gt;0,1,0)</f>
        <v>0</v>
      </c>
      <c r="L284" s="1">
        <f>IF(E284&lt;0,1,0)</f>
        <v>1</v>
      </c>
    </row>
    <row r="285" spans="1:12">
      <c r="A285" s="15">
        <v>45001</v>
      </c>
      <c r="B285" s="19">
        <v>8476800.3200000003</v>
      </c>
      <c r="C285" s="18">
        <v>8.9229000000000003</v>
      </c>
      <c r="D285" s="17">
        <v>8.907</v>
      </c>
      <c r="E285" s="16">
        <f>(D285-C285)</f>
        <v>-1.5900000000000247E-2</v>
      </c>
      <c r="F285" s="11">
        <f>+E285/C285</f>
        <v>-1.7819318831321933E-3</v>
      </c>
      <c r="K285" s="1">
        <f>IF(E285&gt;0,1,0)</f>
        <v>0</v>
      </c>
      <c r="L285" s="1">
        <f>IF(E285&lt;0,1,0)</f>
        <v>1</v>
      </c>
    </row>
    <row r="286" spans="1:12">
      <c r="A286" s="15">
        <v>45002</v>
      </c>
      <c r="B286" s="19">
        <v>8438287.0999999996</v>
      </c>
      <c r="C286" s="18">
        <v>8.8824000000000005</v>
      </c>
      <c r="D286" s="17">
        <v>8.8680000000000003</v>
      </c>
      <c r="E286" s="16">
        <f>(D286-C286)</f>
        <v>-1.440000000000019E-2</v>
      </c>
      <c r="F286" s="11">
        <f>+E286/C286</f>
        <v>-1.6211834639286893E-3</v>
      </c>
      <c r="K286" s="1">
        <f>IF(E286&gt;0,1,0)</f>
        <v>0</v>
      </c>
      <c r="L286" s="1">
        <f>IF(E286&lt;0,1,0)</f>
        <v>1</v>
      </c>
    </row>
    <row r="287" spans="1:12">
      <c r="A287" s="15">
        <v>45005</v>
      </c>
      <c r="B287" s="19">
        <v>8486375.4000000004</v>
      </c>
      <c r="C287" s="18">
        <v>8.9329999999999998</v>
      </c>
      <c r="D287" s="17">
        <v>8.9250000000000007</v>
      </c>
      <c r="E287" s="16">
        <f>(D287-C287)</f>
        <v>-7.9999999999991189E-3</v>
      </c>
      <c r="F287" s="11">
        <f>+E287/C287</f>
        <v>-8.9555580432095817E-4</v>
      </c>
      <c r="K287" s="1">
        <f>IF(E287&gt;0,1,0)</f>
        <v>0</v>
      </c>
      <c r="L287" s="1">
        <f>IF(E287&lt;0,1,0)</f>
        <v>1</v>
      </c>
    </row>
    <row r="288" spans="1:12">
      <c r="A288" s="15">
        <v>45006</v>
      </c>
      <c r="B288" s="19">
        <v>8531571.8000000007</v>
      </c>
      <c r="C288" s="18">
        <v>8.9806000000000008</v>
      </c>
      <c r="D288" s="17">
        <v>8.9730000000000008</v>
      </c>
      <c r="E288" s="16">
        <f>(D288-C288)</f>
        <v>-7.6000000000000512E-3</v>
      </c>
      <c r="F288" s="11">
        <f>+E288/C288</f>
        <v>-8.4626862347727887E-4</v>
      </c>
      <c r="K288" s="1">
        <f>IF(E288&gt;0,1,0)</f>
        <v>0</v>
      </c>
      <c r="L288" s="1">
        <f>IF(E288&lt;0,1,0)</f>
        <v>1</v>
      </c>
    </row>
    <row r="289" spans="1:12">
      <c r="A289" s="15">
        <v>45007</v>
      </c>
      <c r="B289" s="19">
        <v>8506910.9299999997</v>
      </c>
      <c r="C289" s="18">
        <v>8.9545999999999992</v>
      </c>
      <c r="D289" s="17">
        <v>8.9589999999999996</v>
      </c>
      <c r="E289" s="16">
        <f>(D289-C289)</f>
        <v>4.4000000000004036E-3</v>
      </c>
      <c r="F289" s="11">
        <f>+E289/C289</f>
        <v>4.9136756527375916E-4</v>
      </c>
      <c r="K289" s="1">
        <f>IF(E289&gt;0,1,0)</f>
        <v>1</v>
      </c>
      <c r="L289" s="1">
        <f>IF(E289&lt;0,1,0)</f>
        <v>0</v>
      </c>
    </row>
    <row r="290" spans="1:12">
      <c r="A290" s="15">
        <v>45008</v>
      </c>
      <c r="B290" s="19">
        <v>8515479.0800000001</v>
      </c>
      <c r="C290" s="18">
        <v>8.9636999999999993</v>
      </c>
      <c r="D290" s="17">
        <v>8.9619999999999997</v>
      </c>
      <c r="E290" s="16">
        <f>(D290-C290)</f>
        <v>-1.6999999999995907E-3</v>
      </c>
      <c r="F290" s="11">
        <f>+E290/C290</f>
        <v>-1.8965382598699096E-4</v>
      </c>
      <c r="K290" s="1">
        <f>IF(E290&gt;0,1,0)</f>
        <v>0</v>
      </c>
      <c r="L290" s="1">
        <f>IF(E290&lt;0,1,0)</f>
        <v>1</v>
      </c>
    </row>
    <row r="291" spans="1:12">
      <c r="A291" s="15">
        <v>45009</v>
      </c>
      <c r="B291" s="19">
        <v>8532037.4900000002</v>
      </c>
      <c r="C291" s="18">
        <v>8.9810999999999996</v>
      </c>
      <c r="D291" s="17">
        <v>8.9600000000000009</v>
      </c>
      <c r="E291" s="16">
        <f>(D291-C291)</f>
        <v>-2.1099999999998786E-2</v>
      </c>
      <c r="F291" s="11">
        <f>+E291/C291</f>
        <v>-2.3493781385352337E-3</v>
      </c>
      <c r="K291" s="1">
        <f>IF(E291&gt;0,1,0)</f>
        <v>0</v>
      </c>
      <c r="L291" s="1">
        <f>IF(E291&lt;0,1,0)</f>
        <v>1</v>
      </c>
    </row>
    <row r="292" spans="1:12">
      <c r="A292" s="15">
        <v>45012</v>
      </c>
      <c r="B292" s="19">
        <v>8534649.2400000002</v>
      </c>
      <c r="C292" s="18">
        <v>8.9838000000000005</v>
      </c>
      <c r="D292" s="17">
        <v>8.9779999999999998</v>
      </c>
      <c r="E292" s="16">
        <f>(D292-C292)</f>
        <v>-5.8000000000006935E-3</v>
      </c>
      <c r="F292" s="11">
        <f>+E292/C292</f>
        <v>-6.4560653620969889E-4</v>
      </c>
      <c r="K292" s="1">
        <f>IF(E292&gt;0,1,0)</f>
        <v>0</v>
      </c>
      <c r="L292" s="1">
        <f>IF(E292&lt;0,1,0)</f>
        <v>1</v>
      </c>
    </row>
    <row r="293" spans="1:12">
      <c r="A293" s="15">
        <v>45013</v>
      </c>
      <c r="B293" s="19">
        <v>8532175.4600000009</v>
      </c>
      <c r="C293" s="18">
        <v>8.9811999999999994</v>
      </c>
      <c r="D293" s="17">
        <v>8.9649999999999999</v>
      </c>
      <c r="E293" s="16">
        <f>(D293-C293)</f>
        <v>-1.6199999999999548E-2</v>
      </c>
      <c r="F293" s="11">
        <f>+E293/C293</f>
        <v>-1.803767870663113E-3</v>
      </c>
      <c r="K293" s="1">
        <f>IF(E293&gt;0,1,0)</f>
        <v>0</v>
      </c>
      <c r="L293" s="1">
        <f>IF(E293&lt;0,1,0)</f>
        <v>1</v>
      </c>
    </row>
    <row r="294" spans="1:12">
      <c r="A294" s="15">
        <v>45014</v>
      </c>
      <c r="B294" s="19">
        <v>8362116.4000000004</v>
      </c>
      <c r="C294" s="18">
        <v>9.0401000000000007</v>
      </c>
      <c r="D294" s="17">
        <v>9.0269999999999992</v>
      </c>
      <c r="E294" s="16">
        <f>(D294-C294)</f>
        <v>-1.3100000000001444E-2</v>
      </c>
      <c r="F294" s="11">
        <f>+E294/C294</f>
        <v>-1.4490990143915933E-3</v>
      </c>
      <c r="K294" s="1">
        <f>IF(E294&gt;0,1,0)</f>
        <v>0</v>
      </c>
      <c r="L294" s="1">
        <f>IF(E294&lt;0,1,0)</f>
        <v>1</v>
      </c>
    </row>
    <row r="295" spans="1:12">
      <c r="A295" s="15">
        <v>45015</v>
      </c>
      <c r="B295" s="19">
        <v>8418661.1400000006</v>
      </c>
      <c r="C295" s="18">
        <v>9.1013000000000002</v>
      </c>
      <c r="D295" s="17">
        <v>9.0839999999999996</v>
      </c>
      <c r="E295" s="16">
        <f>(D295-C295)</f>
        <v>-1.7300000000000537E-2</v>
      </c>
      <c r="F295" s="11">
        <f>+E295/C295</f>
        <v>-1.9008273543340553E-3</v>
      </c>
      <c r="K295" s="1">
        <f>IF(E295&gt;0,1,0)</f>
        <v>0</v>
      </c>
      <c r="L295" s="1">
        <f>IF(E295&lt;0,1,0)</f>
        <v>1</v>
      </c>
    </row>
    <row r="296" spans="1:12">
      <c r="A296" s="15">
        <v>45016</v>
      </c>
      <c r="B296" s="19">
        <v>8476669.2400000002</v>
      </c>
      <c r="C296" s="18">
        <v>9.1639999999999997</v>
      </c>
      <c r="D296" s="17">
        <v>9.1329999999999991</v>
      </c>
      <c r="E296" s="16">
        <f>(D296-C296)</f>
        <v>-3.1000000000000583E-2</v>
      </c>
      <c r="F296" s="11">
        <f>+E296/C296</f>
        <v>-3.3828022697512642E-3</v>
      </c>
      <c r="G296" s="1">
        <f>SUM(K66:K296)</f>
        <v>85</v>
      </c>
      <c r="H296" s="1">
        <f>SUM(L66:L296)</f>
        <v>146</v>
      </c>
      <c r="K296" s="1">
        <f>IF(E296&gt;0,1,0)</f>
        <v>0</v>
      </c>
      <c r="L296" s="1">
        <f>IF(E296&lt;0,1,0)</f>
        <v>1</v>
      </c>
    </row>
    <row r="297" spans="1:12">
      <c r="A297" s="15">
        <v>45019</v>
      </c>
      <c r="B297" s="14">
        <v>8509935.9900000002</v>
      </c>
      <c r="C297" s="13">
        <v>9.1998999999999995</v>
      </c>
      <c r="D297" s="1">
        <v>9.2050000000000001</v>
      </c>
      <c r="E297" s="12">
        <f>(D297-C297)</f>
        <v>5.1000000000005485E-3</v>
      </c>
      <c r="F297" s="11">
        <f>+E297/C297</f>
        <v>5.543538516723604E-4</v>
      </c>
      <c r="K297" s="1">
        <f>IF(E297&gt;0,1,0)</f>
        <v>1</v>
      </c>
      <c r="L297" s="1">
        <f>IF(E297&lt;0,1,0)</f>
        <v>0</v>
      </c>
    </row>
    <row r="298" spans="1:12">
      <c r="A298" s="15">
        <v>45020</v>
      </c>
      <c r="B298" s="14">
        <v>8492097.6600000001</v>
      </c>
      <c r="C298" s="13">
        <v>9.1806000000000001</v>
      </c>
      <c r="D298" s="1">
        <v>9.17</v>
      </c>
      <c r="E298" s="12">
        <f>(D298-C298)</f>
        <v>-1.0600000000000165E-2</v>
      </c>
      <c r="F298" s="11">
        <f>+E298/C298</f>
        <v>-1.1546086312441632E-3</v>
      </c>
      <c r="K298" s="1">
        <f>IF(E298&gt;0,1,0)</f>
        <v>0</v>
      </c>
      <c r="L298" s="1">
        <f>IF(E298&lt;0,1,0)</f>
        <v>1</v>
      </c>
    </row>
    <row r="299" spans="1:12">
      <c r="A299" s="15">
        <v>45021</v>
      </c>
      <c r="B299" s="14">
        <v>8486052.9499999993</v>
      </c>
      <c r="C299" s="13">
        <v>9.1740999999999993</v>
      </c>
      <c r="D299" s="1">
        <v>9.1349999999999998</v>
      </c>
      <c r="E299" s="12">
        <f>(D299-C299)</f>
        <v>-3.9099999999999469E-2</v>
      </c>
      <c r="F299" s="11">
        <f>+E299/C299</f>
        <v>-4.2619984521641875E-3</v>
      </c>
      <c r="K299" s="1">
        <f>IF(E299&gt;0,1,0)</f>
        <v>0</v>
      </c>
      <c r="L299" s="1">
        <f>IF(E299&lt;0,1,0)</f>
        <v>1</v>
      </c>
    </row>
    <row r="300" spans="1:12">
      <c r="A300" s="15">
        <v>45022</v>
      </c>
      <c r="B300" s="14">
        <v>8505830.4900000002</v>
      </c>
      <c r="C300" s="13">
        <v>9.1954999999999991</v>
      </c>
      <c r="D300" s="1">
        <v>9.1560000000000006</v>
      </c>
      <c r="E300" s="12">
        <f>(D300-C300)</f>
        <v>-3.9499999999998536E-2</v>
      </c>
      <c r="F300" s="11">
        <f>+E300/C300</f>
        <v>-4.295579359469147E-3</v>
      </c>
      <c r="K300" s="1">
        <f>IF(E300&gt;0,1,0)</f>
        <v>0</v>
      </c>
      <c r="L300" s="1">
        <f>IF(E300&lt;0,1,0)</f>
        <v>1</v>
      </c>
    </row>
    <row r="301" spans="1:12">
      <c r="A301" s="15">
        <v>45026</v>
      </c>
      <c r="B301" s="14">
        <v>8486355.9900000002</v>
      </c>
      <c r="C301" s="13">
        <v>9.1744000000000003</v>
      </c>
      <c r="D301" s="1">
        <v>9.1660000000000004</v>
      </c>
      <c r="E301" s="12">
        <f>(D301-C301)</f>
        <v>-8.3999999999999631E-3</v>
      </c>
      <c r="F301" s="11">
        <f>+E301/C301</f>
        <v>-9.1559121032437683E-4</v>
      </c>
      <c r="K301" s="1">
        <f>IF(E301&gt;0,1,0)</f>
        <v>0</v>
      </c>
      <c r="L301" s="1">
        <f>IF(E301&lt;0,1,0)</f>
        <v>1</v>
      </c>
    </row>
    <row r="302" spans="1:12">
      <c r="A302" s="15">
        <v>45027</v>
      </c>
      <c r="B302" s="14">
        <v>8505653.9000000004</v>
      </c>
      <c r="C302" s="13">
        <v>9.1952999999999996</v>
      </c>
      <c r="D302" s="1">
        <v>9.1869999999999994</v>
      </c>
      <c r="E302" s="12">
        <f>(D302-C302)</f>
        <v>-8.3000000000001961E-3</v>
      </c>
      <c r="F302" s="11">
        <f>+E302/C302</f>
        <v>-9.0263504181486152E-4</v>
      </c>
      <c r="K302" s="1">
        <f>IF(E302&gt;0,1,0)</f>
        <v>0</v>
      </c>
      <c r="L302" s="1">
        <f>IF(E302&lt;0,1,0)</f>
        <v>1</v>
      </c>
    </row>
    <row r="303" spans="1:12">
      <c r="A303" s="15">
        <v>45028</v>
      </c>
      <c r="B303" s="14">
        <v>8511325.5399999991</v>
      </c>
      <c r="C303" s="13">
        <v>9.2013999999999996</v>
      </c>
      <c r="D303" s="1">
        <v>9.1549999999999994</v>
      </c>
      <c r="E303" s="12">
        <f>(D303-C303)</f>
        <v>-4.6400000000000219E-2</v>
      </c>
      <c r="F303" s="11">
        <f>+E303/C303</f>
        <v>-5.0427108918208339E-3</v>
      </c>
      <c r="K303" s="1">
        <f>IF(E303&gt;0,1,0)</f>
        <v>0</v>
      </c>
      <c r="L303" s="1">
        <f>IF(E303&lt;0,1,0)</f>
        <v>1</v>
      </c>
    </row>
    <row r="304" spans="1:12">
      <c r="A304" s="15">
        <v>45029</v>
      </c>
      <c r="B304" s="14">
        <v>8562571.5199999996</v>
      </c>
      <c r="C304" s="13">
        <v>9.2568000000000001</v>
      </c>
      <c r="D304" s="1">
        <v>9.23</v>
      </c>
      <c r="E304" s="12">
        <f>(D304-C304)</f>
        <v>-2.6799999999999713E-2</v>
      </c>
      <c r="F304" s="11">
        <f>+E304/C304</f>
        <v>-2.8951689568749149E-3</v>
      </c>
      <c r="K304" s="1">
        <f>IF(E304&gt;0,1,0)</f>
        <v>0</v>
      </c>
      <c r="L304" s="1">
        <f>IF(E304&lt;0,1,0)</f>
        <v>1</v>
      </c>
    </row>
    <row r="305" spans="1:12">
      <c r="A305" s="15">
        <v>45030</v>
      </c>
      <c r="B305" s="14">
        <v>8533393.5099999998</v>
      </c>
      <c r="C305" s="13">
        <v>9.2253000000000007</v>
      </c>
      <c r="D305" s="1">
        <v>9.1750000000000007</v>
      </c>
      <c r="E305" s="12">
        <f>(D305-C305)</f>
        <v>-5.0300000000000011E-2</v>
      </c>
      <c r="F305" s="11">
        <f>+E305/C305</f>
        <v>-5.4523972120147863E-3</v>
      </c>
      <c r="K305" s="1">
        <f>IF(E305&gt;0,1,0)</f>
        <v>0</v>
      </c>
      <c r="L305" s="1">
        <f>IF(E305&lt;0,1,0)</f>
        <v>1</v>
      </c>
    </row>
    <row r="306" spans="1:12">
      <c r="A306" s="15">
        <v>45033</v>
      </c>
      <c r="B306" s="14">
        <v>8538053.6999999993</v>
      </c>
      <c r="C306" s="13">
        <v>9.2302999999999997</v>
      </c>
      <c r="D306" s="1">
        <v>9.2249999999999996</v>
      </c>
      <c r="E306" s="12">
        <f>(D306-C306)</f>
        <v>-5.3000000000000824E-3</v>
      </c>
      <c r="F306" s="11">
        <f>+E306/C306</f>
        <v>-5.7419585495596919E-4</v>
      </c>
      <c r="K306" s="1">
        <f>IF(E306&gt;0,1,0)</f>
        <v>0</v>
      </c>
      <c r="L306" s="1">
        <f>IF(E306&lt;0,1,0)</f>
        <v>1</v>
      </c>
    </row>
    <row r="307" spans="1:12">
      <c r="A307" s="15">
        <v>45034</v>
      </c>
      <c r="B307" s="14">
        <v>8551443.8300000001</v>
      </c>
      <c r="C307" s="13">
        <v>9.2447999999999997</v>
      </c>
      <c r="D307" s="1">
        <v>9.2409999999999997</v>
      </c>
      <c r="E307" s="12">
        <f>(D307-C307)</f>
        <v>-3.8000000000000256E-3</v>
      </c>
      <c r="F307" s="11">
        <f>+E307/C307</f>
        <v>-4.1104188300450259E-4</v>
      </c>
      <c r="K307" s="1">
        <f>IF(E307&gt;0,1,0)</f>
        <v>0</v>
      </c>
      <c r="L307" s="1">
        <f>IF(E307&lt;0,1,0)</f>
        <v>1</v>
      </c>
    </row>
    <row r="308" spans="1:12">
      <c r="A308" s="15">
        <v>45035</v>
      </c>
      <c r="B308" s="14">
        <v>8528390.4600000009</v>
      </c>
      <c r="C308" s="13">
        <v>9.2199000000000009</v>
      </c>
      <c r="D308" s="1">
        <v>9.27</v>
      </c>
      <c r="E308" s="12">
        <f>(D308-C308)</f>
        <v>5.0099999999998701E-2</v>
      </c>
      <c r="F308" s="11">
        <f>+E308/C308</f>
        <v>5.4338984153839733E-3</v>
      </c>
      <c r="K308" s="1">
        <f>IF(E308&gt;0,1,0)</f>
        <v>1</v>
      </c>
      <c r="L308" s="1">
        <f>IF(E308&lt;0,1,0)</f>
        <v>0</v>
      </c>
    </row>
    <row r="309" spans="1:12">
      <c r="A309" s="15">
        <v>45036</v>
      </c>
      <c r="B309" s="14">
        <v>8525326.0600000005</v>
      </c>
      <c r="C309" s="13">
        <v>9.2165999999999997</v>
      </c>
      <c r="D309" s="1">
        <v>9.2149999999999999</v>
      </c>
      <c r="E309" s="12">
        <f>(D309-C309)</f>
        <v>-1.5999999999998238E-3</v>
      </c>
      <c r="F309" s="11">
        <f>+E309/C309</f>
        <v>-1.7359980904019094E-4</v>
      </c>
      <c r="K309" s="1">
        <f>IF(E309&gt;0,1,0)</f>
        <v>0</v>
      </c>
      <c r="L309" s="1">
        <f>IF(E309&lt;0,1,0)</f>
        <v>1</v>
      </c>
    </row>
    <row r="310" spans="1:12">
      <c r="A310" s="15">
        <v>45037</v>
      </c>
      <c r="B310" s="14">
        <v>8533147.7200000007</v>
      </c>
      <c r="C310" s="13">
        <v>9.2249999999999996</v>
      </c>
      <c r="D310" s="1">
        <v>9.2200000000000006</v>
      </c>
      <c r="E310" s="12">
        <f>(D310-C310)</f>
        <v>-4.9999999999990052E-3</v>
      </c>
      <c r="F310" s="11">
        <f>+E310/C310</f>
        <v>-5.4200542005409277E-4</v>
      </c>
      <c r="K310" s="1">
        <f>IF(E310&gt;0,1,0)</f>
        <v>0</v>
      </c>
      <c r="L310" s="1">
        <f>IF(E310&lt;0,1,0)</f>
        <v>1</v>
      </c>
    </row>
    <row r="311" spans="1:12">
      <c r="A311" s="15">
        <v>45040</v>
      </c>
      <c r="B311" s="14">
        <v>8553910.5800000001</v>
      </c>
      <c r="C311" s="13">
        <v>9.2475000000000005</v>
      </c>
      <c r="D311" s="1">
        <v>9.2449999999999992</v>
      </c>
      <c r="E311" s="12">
        <f>(D311-C311)</f>
        <v>-2.500000000001279E-3</v>
      </c>
      <c r="F311" s="11">
        <f>+E311/C311</f>
        <v>-2.7034333603690499E-4</v>
      </c>
      <c r="K311" s="1">
        <f>IF(E311&gt;0,1,0)</f>
        <v>0</v>
      </c>
      <c r="L311" s="1">
        <f>IF(E311&lt;0,1,0)</f>
        <v>1</v>
      </c>
    </row>
    <row r="312" spans="1:12">
      <c r="A312" s="15">
        <v>45041</v>
      </c>
      <c r="B312" s="14">
        <v>8511046.1899999995</v>
      </c>
      <c r="C312" s="13">
        <v>9.2011000000000003</v>
      </c>
      <c r="D312" s="1">
        <v>9.1999999999999993</v>
      </c>
      <c r="E312" s="12">
        <f>(D312-C312)</f>
        <v>-1.1000000000009891E-3</v>
      </c>
      <c r="F312" s="11">
        <f>+E312/C312</f>
        <v>-1.1955092325928302E-4</v>
      </c>
      <c r="K312" s="1">
        <f>IF(E312&gt;0,1,0)</f>
        <v>0</v>
      </c>
      <c r="L312" s="1">
        <f>IF(E312&lt;0,1,0)</f>
        <v>1</v>
      </c>
    </row>
    <row r="313" spans="1:12">
      <c r="A313" s="15">
        <v>45042</v>
      </c>
      <c r="B313" s="14">
        <v>8475583.0399999991</v>
      </c>
      <c r="C313" s="13">
        <v>9.1628000000000007</v>
      </c>
      <c r="D313" s="1">
        <v>9.1630000000000003</v>
      </c>
      <c r="E313" s="12">
        <f>(D313-C313)</f>
        <v>1.9999999999953388E-4</v>
      </c>
      <c r="F313" s="11">
        <f>+E313/C313</f>
        <v>2.1827389007676023E-5</v>
      </c>
      <c r="K313" s="1">
        <f>IF(E313&gt;0,1,0)</f>
        <v>1</v>
      </c>
      <c r="L313" s="1">
        <f>IF(E313&lt;0,1,0)</f>
        <v>0</v>
      </c>
    </row>
    <row r="314" spans="1:12">
      <c r="A314" s="15">
        <v>45043</v>
      </c>
      <c r="B314" s="14">
        <v>8532035.7599999998</v>
      </c>
      <c r="C314" s="13">
        <v>9.2238000000000007</v>
      </c>
      <c r="D314" s="1">
        <v>9.2319999999999993</v>
      </c>
      <c r="E314" s="12">
        <f>(D314-C314)</f>
        <v>8.1999999999986528E-3</v>
      </c>
      <c r="F314" s="11">
        <f>+E314/C314</f>
        <v>8.890045317546621E-4</v>
      </c>
      <c r="K314" s="1">
        <f>IF(E314&gt;0,1,0)</f>
        <v>1</v>
      </c>
      <c r="L314" s="1">
        <f>IF(E314&lt;0,1,0)</f>
        <v>0</v>
      </c>
    </row>
    <row r="315" spans="1:12">
      <c r="A315" s="15">
        <v>45044</v>
      </c>
      <c r="B315" s="14">
        <v>8572276.6400000006</v>
      </c>
      <c r="C315" s="13">
        <v>9.2673000000000005</v>
      </c>
      <c r="D315" s="1">
        <v>9.26</v>
      </c>
      <c r="E315" s="12">
        <f>(D315-C315)</f>
        <v>-7.3000000000007503E-3</v>
      </c>
      <c r="F315" s="11">
        <f>+E315/C315</f>
        <v>-7.8771594747129687E-4</v>
      </c>
      <c r="G315" s="1">
        <f>SUM(K66:K315)</f>
        <v>89</v>
      </c>
      <c r="H315" s="1">
        <f>SUM(L66:L315)</f>
        <v>161</v>
      </c>
      <c r="K315" s="1">
        <f>IF(E315&gt;0,1,0)</f>
        <v>0</v>
      </c>
      <c r="L315" s="1">
        <f>IF(E315&lt;0,1,0)</f>
        <v>1</v>
      </c>
    </row>
    <row r="316" spans="1:12">
      <c r="A316" s="15">
        <v>45047</v>
      </c>
      <c r="B316" s="14">
        <v>8529726.9800000004</v>
      </c>
      <c r="C316" s="13">
        <v>9.2212999999999994</v>
      </c>
      <c r="D316" s="1">
        <v>9.2200000000000006</v>
      </c>
      <c r="E316" s="12">
        <f>(D316-C316)</f>
        <v>-1.2999999999987466E-3</v>
      </c>
      <c r="F316" s="11">
        <f>+E316/C316</f>
        <v>-1.4097795321687254E-4</v>
      </c>
      <c r="K316" s="1">
        <f>IF(E316&gt;0,1,0)</f>
        <v>0</v>
      </c>
      <c r="L316" s="1">
        <f>IF(E316&lt;0,1,0)</f>
        <v>1</v>
      </c>
    </row>
    <row r="317" spans="1:12">
      <c r="A317" s="15">
        <v>45048</v>
      </c>
      <c r="B317" s="14">
        <v>8502208.3599999994</v>
      </c>
      <c r="C317" s="13">
        <v>9.1915999999999993</v>
      </c>
      <c r="D317" s="1">
        <v>9.18</v>
      </c>
      <c r="E317" s="12">
        <f>(D317-C317)</f>
        <v>-1.1599999999999611E-2</v>
      </c>
      <c r="F317" s="11">
        <f>+E317/C317</f>
        <v>-1.2620218460332926E-3</v>
      </c>
      <c r="K317" s="1">
        <f>IF(E317&gt;0,1,0)</f>
        <v>0</v>
      </c>
      <c r="L317" s="1">
        <f>IF(E317&lt;0,1,0)</f>
        <v>1</v>
      </c>
    </row>
    <row r="318" spans="1:12">
      <c r="A318" s="15">
        <v>45049</v>
      </c>
      <c r="B318" s="14">
        <v>8514518.8699999992</v>
      </c>
      <c r="C318" s="13">
        <v>9.2049000000000003</v>
      </c>
      <c r="D318" s="1">
        <v>9.1950000000000003</v>
      </c>
      <c r="E318" s="12">
        <f>(D318-C318)</f>
        <v>-9.9000000000000199E-3</v>
      </c>
      <c r="F318" s="11">
        <f>+E318/C318</f>
        <v>-1.075514128344688E-3</v>
      </c>
      <c r="K318" s="1">
        <f>IF(E318&gt;0,1,0)</f>
        <v>0</v>
      </c>
      <c r="L318" s="1">
        <f>IF(E318&lt;0,1,0)</f>
        <v>1</v>
      </c>
    </row>
    <row r="319" spans="1:12">
      <c r="A319" s="15">
        <v>45050</v>
      </c>
      <c r="B319" s="14">
        <v>8499036.9000000004</v>
      </c>
      <c r="C319" s="13">
        <v>9.1881000000000004</v>
      </c>
      <c r="D319" s="1">
        <v>9.1940000000000008</v>
      </c>
      <c r="E319" s="12">
        <f>(D319-C319)</f>
        <v>5.9000000000004604E-3</v>
      </c>
      <c r="F319" s="11">
        <f>+E319/C319</f>
        <v>6.4213493540562908E-4</v>
      </c>
      <c r="K319" s="1">
        <f>IF(E319&gt;0,1,0)</f>
        <v>1</v>
      </c>
      <c r="L319" s="1">
        <f>IF(E319&lt;0,1,0)</f>
        <v>0</v>
      </c>
    </row>
    <row r="320" spans="1:12">
      <c r="A320" s="15">
        <v>45051</v>
      </c>
      <c r="B320" s="1">
        <v>8561442.2799999993</v>
      </c>
      <c r="C320" s="1">
        <v>9.2555999999999994</v>
      </c>
      <c r="D320" s="1">
        <v>9.23</v>
      </c>
      <c r="E320" s="12">
        <f>(D320-C320)</f>
        <v>-2.5599999999998957E-2</v>
      </c>
      <c r="F320" s="11">
        <f>+E320/C320</f>
        <v>-2.7658930809454771E-3</v>
      </c>
      <c r="K320" s="1">
        <f>IF(E320&gt;0,1,0)</f>
        <v>0</v>
      </c>
      <c r="L320" s="1">
        <f>IF(E320&lt;0,1,0)</f>
        <v>1</v>
      </c>
    </row>
    <row r="321" spans="1:12">
      <c r="A321" s="15">
        <v>45054</v>
      </c>
      <c r="B321" s="14">
        <v>8545888.5099999998</v>
      </c>
      <c r="C321" s="13">
        <v>9.2387999999999995</v>
      </c>
      <c r="D321" s="1">
        <v>9.2249999999999996</v>
      </c>
      <c r="E321" s="12">
        <f>(D321-C321)</f>
        <v>-1.3799999999999812E-2</v>
      </c>
      <c r="F321" s="11">
        <f>+E321/C321</f>
        <v>-1.4937004805818735E-3</v>
      </c>
      <c r="K321" s="1">
        <f>IF(E321&gt;0,1,0)</f>
        <v>0</v>
      </c>
      <c r="L321" s="1">
        <f>IF(E321&lt;0,1,0)</f>
        <v>1</v>
      </c>
    </row>
    <row r="322" spans="1:12">
      <c r="A322" s="15">
        <v>45055</v>
      </c>
      <c r="B322" s="14">
        <v>8282648.8899999997</v>
      </c>
      <c r="C322" s="13">
        <v>9.2028999999999996</v>
      </c>
      <c r="D322" s="1">
        <v>9.1999999999999993</v>
      </c>
      <c r="E322" s="12">
        <f>(D322-C322)</f>
        <v>-2.9000000000003467E-3</v>
      </c>
      <c r="F322" s="11">
        <f>+E322/C322</f>
        <v>-3.151180606113667E-4</v>
      </c>
      <c r="K322" s="1">
        <f>IF(E322&gt;0,1,0)</f>
        <v>0</v>
      </c>
      <c r="L322" s="1">
        <f>IF(E322&lt;0,1,0)</f>
        <v>1</v>
      </c>
    </row>
    <row r="323" spans="1:12">
      <c r="A323" s="15">
        <v>45056</v>
      </c>
      <c r="B323" s="14">
        <v>8310431.5099999998</v>
      </c>
      <c r="C323" s="13">
        <v>9.2338000000000005</v>
      </c>
      <c r="D323" s="1">
        <v>9.2349999999999994</v>
      </c>
      <c r="E323" s="12">
        <f>(D323-C323)</f>
        <v>1.1999999999989797E-3</v>
      </c>
      <c r="F323" s="11">
        <f>+E323/C323</f>
        <v>1.299573306763174E-4</v>
      </c>
      <c r="K323" s="1">
        <f>IF(E323&gt;0,1,0)</f>
        <v>1</v>
      </c>
      <c r="L323" s="1">
        <f>IF(E323&lt;0,1,0)</f>
        <v>0</v>
      </c>
    </row>
    <row r="324" spans="1:12">
      <c r="A324" s="15">
        <v>45057</v>
      </c>
      <c r="B324" s="14">
        <v>8304754.9400000004</v>
      </c>
      <c r="C324" s="13">
        <v>9.2274999999999991</v>
      </c>
      <c r="D324" s="1">
        <v>9.2100000000000009</v>
      </c>
      <c r="E324" s="12">
        <f>(D324-C324)</f>
        <v>-1.7499999999998295E-2</v>
      </c>
      <c r="F324" s="11">
        <f>+E324/C324</f>
        <v>-1.8965050121916333E-3</v>
      </c>
      <c r="K324" s="1">
        <f>IF(E324&gt;0,1,0)</f>
        <v>0</v>
      </c>
      <c r="L324" s="1">
        <f>IF(E324&lt;0,1,0)</f>
        <v>1</v>
      </c>
    </row>
    <row r="325" spans="1:12">
      <c r="A325" s="15">
        <v>45058</v>
      </c>
      <c r="B325" s="14">
        <v>8284125.1200000001</v>
      </c>
      <c r="C325" s="13">
        <v>9.2045999999999992</v>
      </c>
      <c r="D325" s="1">
        <v>9.2050000000000001</v>
      </c>
      <c r="E325" s="12">
        <f>(D325-C325)</f>
        <v>4.0000000000084412E-4</v>
      </c>
      <c r="F325" s="11">
        <f>+E325/C325</f>
        <v>4.3456532603355298E-5</v>
      </c>
      <c r="K325" s="1">
        <f>IF(E325&gt;0,1,0)</f>
        <v>1</v>
      </c>
      <c r="L325" s="1">
        <f>IF(E325&lt;0,1,0)</f>
        <v>0</v>
      </c>
    </row>
    <row r="326" spans="1:12">
      <c r="A326" s="15">
        <v>45061</v>
      </c>
      <c r="B326" s="14">
        <v>8306761.3799999999</v>
      </c>
      <c r="C326" s="13">
        <v>9.2296999999999993</v>
      </c>
      <c r="D326" s="1">
        <v>9.2249999999999996</v>
      </c>
      <c r="E326" s="12">
        <f>(D326-C326)</f>
        <v>-4.6999999999997044E-3</v>
      </c>
      <c r="F326" s="11">
        <f>+E326/C326</f>
        <v>-5.0922565197132131E-4</v>
      </c>
      <c r="K326" s="1">
        <f>IF(E326&gt;0,1,0)</f>
        <v>0</v>
      </c>
      <c r="L326" s="1">
        <f>IF(E326&lt;0,1,0)</f>
        <v>1</v>
      </c>
    </row>
    <row r="327" spans="1:12">
      <c r="A327" s="15">
        <v>45062</v>
      </c>
      <c r="B327" s="14">
        <v>8242602.5800000001</v>
      </c>
      <c r="C327" s="13">
        <v>9.1584000000000003</v>
      </c>
      <c r="D327" s="1">
        <v>9.1549999999999994</v>
      </c>
      <c r="E327" s="12">
        <f>(D327-C327)</f>
        <v>-3.4000000000009578E-3</v>
      </c>
      <c r="F327" s="11">
        <f>+E327/C327</f>
        <v>-3.7124388539493336E-4</v>
      </c>
      <c r="K327" s="1">
        <f>IF(E327&gt;0,1,0)</f>
        <v>0</v>
      </c>
      <c r="L327" s="1">
        <f>IF(E327&lt;0,1,0)</f>
        <v>1</v>
      </c>
    </row>
    <row r="328" spans="1:12">
      <c r="A328" s="15">
        <v>45063</v>
      </c>
      <c r="B328" s="14">
        <v>8268307.7800000003</v>
      </c>
      <c r="C328" s="13">
        <v>9.1869999999999994</v>
      </c>
      <c r="D328" s="1">
        <v>9.1750000000000007</v>
      </c>
      <c r="E328" s="12">
        <f>(D328-C328)</f>
        <v>-1.1999999999998678E-2</v>
      </c>
      <c r="F328" s="11">
        <f>+E328/C328</f>
        <v>-1.3061935343418613E-3</v>
      </c>
      <c r="K328" s="1">
        <f>IF(E328&gt;0,1,0)</f>
        <v>0</v>
      </c>
      <c r="L328" s="1">
        <f>IF(E328&lt;0,1,0)</f>
        <v>1</v>
      </c>
    </row>
    <row r="329" spans="1:12">
      <c r="A329" s="15">
        <v>45064</v>
      </c>
      <c r="B329" s="14">
        <v>8255741.8200000003</v>
      </c>
      <c r="C329" s="13">
        <v>9.173</v>
      </c>
      <c r="D329" s="1">
        <v>9.1549999999999994</v>
      </c>
      <c r="E329" s="12">
        <f>(D329-C329)</f>
        <v>-1.8000000000000682E-2</v>
      </c>
      <c r="F329" s="11">
        <f>+E329/C329</f>
        <v>-1.9622806061267506E-3</v>
      </c>
      <c r="K329" s="1">
        <f>IF(E329&gt;0,1,0)</f>
        <v>0</v>
      </c>
      <c r="L329" s="1">
        <f>IF(E329&lt;0,1,0)</f>
        <v>1</v>
      </c>
    </row>
    <row r="330" spans="1:12">
      <c r="A330" s="15">
        <v>45065</v>
      </c>
      <c r="B330" s="14">
        <v>8251537.9400000004</v>
      </c>
      <c r="C330" s="13">
        <v>9.1684000000000001</v>
      </c>
      <c r="D330" s="1">
        <v>9.1549999999999994</v>
      </c>
      <c r="E330" s="12">
        <f>(D330-C330)</f>
        <v>-1.3400000000000745E-2</v>
      </c>
      <c r="F330" s="11">
        <f>+E330/C330</f>
        <v>-1.4615418175473087E-3</v>
      </c>
      <c r="K330" s="1">
        <f>IF(E330&gt;0,1,0)</f>
        <v>0</v>
      </c>
      <c r="L330" s="1">
        <f>IF(E330&lt;0,1,0)</f>
        <v>1</v>
      </c>
    </row>
    <row r="331" spans="1:12">
      <c r="A331" s="15">
        <v>45068</v>
      </c>
      <c r="B331" s="14">
        <v>8248677.7800000003</v>
      </c>
      <c r="C331" s="13">
        <v>9.1652000000000005</v>
      </c>
      <c r="D331" s="1">
        <v>9.16</v>
      </c>
      <c r="E331" s="12">
        <f>(D331-C331)</f>
        <v>-5.2000000000003155E-3</v>
      </c>
      <c r="F331" s="11">
        <f>+E331/C331</f>
        <v>-5.6736350543363102E-4</v>
      </c>
      <c r="K331" s="1">
        <f>IF(E331&gt;0,1,0)</f>
        <v>0</v>
      </c>
      <c r="L331" s="1">
        <f>IF(E331&lt;0,1,0)</f>
        <v>1</v>
      </c>
    </row>
    <row r="332" spans="1:12">
      <c r="A332" s="15">
        <v>45069</v>
      </c>
      <c r="B332" s="14">
        <v>8199371.5800000001</v>
      </c>
      <c r="C332" s="13">
        <v>9.1104000000000003</v>
      </c>
      <c r="D332" s="1">
        <v>9.1050000000000004</v>
      </c>
      <c r="E332" s="12">
        <f>(D332-C332)</f>
        <v>-5.3999999999998494E-3</v>
      </c>
      <c r="F332" s="11">
        <f>+E332/C332</f>
        <v>-5.9272918861958302E-4</v>
      </c>
      <c r="K332" s="1">
        <f>IF(E332&gt;0,1,0)</f>
        <v>0</v>
      </c>
      <c r="L332" s="1">
        <f>IF(E332&lt;0,1,0)</f>
        <v>1</v>
      </c>
    </row>
    <row r="333" spans="1:12">
      <c r="A333" s="15">
        <v>45070</v>
      </c>
      <c r="B333" s="14">
        <v>8125185.1600000001</v>
      </c>
      <c r="C333" s="13">
        <v>9.0280000000000005</v>
      </c>
      <c r="D333" s="1">
        <v>9.0250000000000004</v>
      </c>
      <c r="E333" s="12">
        <f>(D333-C333)</f>
        <v>-3.0000000000001137E-3</v>
      </c>
      <c r="F333" s="11">
        <f>+E333/C333</f>
        <v>-3.3229951262739408E-4</v>
      </c>
      <c r="K333" s="1">
        <f>IF(E333&gt;0,1,0)</f>
        <v>0</v>
      </c>
      <c r="L333" s="1">
        <f>IF(E333&lt;0,1,0)</f>
        <v>1</v>
      </c>
    </row>
    <row r="334" spans="1:12">
      <c r="A334" s="15">
        <v>45071</v>
      </c>
      <c r="B334" s="14">
        <v>8098492.5999999996</v>
      </c>
      <c r="C334" s="13">
        <v>8.9983000000000004</v>
      </c>
      <c r="D334" s="1">
        <v>8.9949999999999992</v>
      </c>
      <c r="E334" s="12">
        <f>(D334-C334)</f>
        <v>-3.3000000000011909E-3</v>
      </c>
      <c r="F334" s="11">
        <f>+E334/C334</f>
        <v>-3.6673593901083434E-4</v>
      </c>
      <c r="K334" s="1">
        <f>IF(E334&gt;0,1,0)</f>
        <v>0</v>
      </c>
      <c r="L334" s="1">
        <f>IF(E334&lt;0,1,0)</f>
        <v>1</v>
      </c>
    </row>
    <row r="335" spans="1:12">
      <c r="A335" s="15">
        <v>45072</v>
      </c>
      <c r="B335" s="14">
        <v>8137831.6799999997</v>
      </c>
      <c r="C335" s="13">
        <v>9.0419999999999998</v>
      </c>
      <c r="D335" s="1">
        <v>9.0389999999999997</v>
      </c>
      <c r="E335" s="12">
        <f>(D335-C335)</f>
        <v>-3.0000000000001137E-3</v>
      </c>
      <c r="F335" s="11">
        <f>+E335/C335</f>
        <v>-3.3178500331786261E-4</v>
      </c>
      <c r="K335" s="1">
        <f>IF(E335&gt;0,1,0)</f>
        <v>0</v>
      </c>
      <c r="L335" s="1">
        <f>IF(E335&lt;0,1,0)</f>
        <v>1</v>
      </c>
    </row>
    <row r="336" spans="1:12">
      <c r="A336" s="15">
        <v>45076</v>
      </c>
      <c r="B336" s="14">
        <v>8125836.3300000001</v>
      </c>
      <c r="C336" s="13">
        <v>9.0287000000000006</v>
      </c>
      <c r="D336" s="1">
        <v>9.0150000000000006</v>
      </c>
      <c r="E336" s="12">
        <f>(D336-C336)</f>
        <v>-1.3700000000000045E-2</v>
      </c>
      <c r="F336" s="11">
        <f>+E336/C336</f>
        <v>-1.5173834549824499E-3</v>
      </c>
      <c r="K336" s="1">
        <f>IF(E336&gt;0,1,0)</f>
        <v>0</v>
      </c>
      <c r="L336" s="1">
        <f>IF(E336&lt;0,1,0)</f>
        <v>1</v>
      </c>
    </row>
    <row r="337" spans="1:12">
      <c r="A337" s="15">
        <v>45077</v>
      </c>
      <c r="B337" s="14">
        <v>8114483.9299999997</v>
      </c>
      <c r="C337" s="13">
        <v>9.0160999999999998</v>
      </c>
      <c r="D337" s="1">
        <v>8.9849999999999994</v>
      </c>
      <c r="E337" s="12">
        <f>(D337-C337)</f>
        <v>-3.110000000000035E-2</v>
      </c>
      <c r="F337" s="11">
        <f>+E337/C337</f>
        <v>-3.449384989075138E-3</v>
      </c>
      <c r="G337" s="1">
        <f>SUM(K87:K337)</f>
        <v>81</v>
      </c>
      <c r="H337" s="1">
        <f>SUM(L87:L337)</f>
        <v>170</v>
      </c>
      <c r="K337" s="1">
        <f>IF(E337&gt;0,1,0)</f>
        <v>0</v>
      </c>
      <c r="L337" s="1">
        <f>IF(E337&lt;0,1,0)</f>
        <v>1</v>
      </c>
    </row>
    <row r="338" spans="1:12">
      <c r="A338" s="15">
        <v>45078</v>
      </c>
      <c r="B338" s="14">
        <v>8165887.2000000002</v>
      </c>
      <c r="C338" s="13">
        <v>9.0731999999999999</v>
      </c>
      <c r="D338" s="1">
        <v>9.07</v>
      </c>
      <c r="E338" s="12">
        <f>(D338-C338)</f>
        <v>-3.1999999999996476E-3</v>
      </c>
      <c r="F338" s="11">
        <f>+E338/C338</f>
        <v>-3.5268703434286115E-4</v>
      </c>
      <c r="K338" s="1">
        <f>IF(E338&gt;0,1,0)</f>
        <v>0</v>
      </c>
      <c r="L338" s="1">
        <f>IF(E338&lt;0,1,0)</f>
        <v>1</v>
      </c>
    </row>
    <row r="339" spans="1:12">
      <c r="A339" s="15">
        <v>45079</v>
      </c>
      <c r="B339" s="14">
        <v>8229782.2599999998</v>
      </c>
      <c r="C339" s="13">
        <v>9.1441999999999997</v>
      </c>
      <c r="D339" s="1">
        <v>9.1150000000000002</v>
      </c>
      <c r="E339" s="12">
        <f>(D339-C339)</f>
        <v>-2.9199999999999449E-2</v>
      </c>
      <c r="F339" s="11">
        <f>+E339/C339</f>
        <v>-3.1932809868549955E-3</v>
      </c>
      <c r="K339" s="1">
        <f>IF(E339&gt;0,1,0)</f>
        <v>0</v>
      </c>
      <c r="L339" s="1">
        <f>IF(E339&lt;0,1,0)</f>
        <v>1</v>
      </c>
    </row>
    <row r="340" spans="1:12">
      <c r="A340" s="15">
        <v>45082</v>
      </c>
      <c r="B340" s="14">
        <v>8203840.5599999996</v>
      </c>
      <c r="C340" s="13">
        <v>9.1153999999999993</v>
      </c>
      <c r="D340" s="1">
        <v>9.1110000000000007</v>
      </c>
      <c r="E340" s="12">
        <f>(D340-C340)</f>
        <v>-4.3999999999986272E-3</v>
      </c>
      <c r="F340" s="11">
        <f>+E340/C340</f>
        <v>-4.8269960725789627E-4</v>
      </c>
      <c r="K340" s="1">
        <f>IF(E340&gt;0,1,0)</f>
        <v>0</v>
      </c>
      <c r="L340" s="1">
        <f>IF(E340&lt;0,1,0)</f>
        <v>1</v>
      </c>
    </row>
    <row r="341" spans="1:12">
      <c r="A341" s="15">
        <v>45083</v>
      </c>
      <c r="B341" s="14">
        <v>8241202.6600000001</v>
      </c>
      <c r="C341" s="13">
        <v>9.1569000000000003</v>
      </c>
      <c r="D341" s="1">
        <v>9.1549999999999994</v>
      </c>
      <c r="E341" s="12">
        <f>(D341-C341)</f>
        <v>-1.900000000000901E-3</v>
      </c>
      <c r="F341" s="11">
        <f>+E341/C341</f>
        <v>-2.0749380248783988E-4</v>
      </c>
      <c r="K341" s="1">
        <f>IF(E341&gt;0,1,0)</f>
        <v>0</v>
      </c>
      <c r="L341" s="1">
        <f>IF(E341&lt;0,1,0)</f>
        <v>1</v>
      </c>
    </row>
    <row r="342" spans="1:12">
      <c r="A342" s="15">
        <v>45084</v>
      </c>
      <c r="B342" s="14">
        <v>8211630.75</v>
      </c>
      <c r="C342" s="13">
        <v>9.1240000000000006</v>
      </c>
      <c r="D342" s="1">
        <v>9.1199999999999992</v>
      </c>
      <c r="E342" s="12">
        <f>(D342-C342)</f>
        <v>-4.0000000000013358E-3</v>
      </c>
      <c r="F342" s="11">
        <f>+E342/C342</f>
        <v>-4.3840420868054971E-4</v>
      </c>
      <c r="K342" s="1">
        <f>IF(E342&gt;0,1,0)</f>
        <v>0</v>
      </c>
      <c r="L342" s="1">
        <f>IF(E342&lt;0,1,0)</f>
        <v>1</v>
      </c>
    </row>
    <row r="343" spans="1:12">
      <c r="A343" s="15">
        <v>45085</v>
      </c>
      <c r="B343" s="14">
        <v>8250617.1100000003</v>
      </c>
      <c r="C343" s="13">
        <v>9.1674000000000007</v>
      </c>
      <c r="D343" s="1">
        <v>9.1790000000000003</v>
      </c>
      <c r="E343" s="12">
        <f>(D343-C343)</f>
        <v>1.1599999999999611E-2</v>
      </c>
      <c r="F343" s="11">
        <f>+E343/C343</f>
        <v>1.2653533171891277E-3</v>
      </c>
      <c r="K343" s="1">
        <f>IF(E343&gt;0,1,0)</f>
        <v>1</v>
      </c>
      <c r="L343" s="1">
        <f>IF(E343&lt;0,1,0)</f>
        <v>0</v>
      </c>
    </row>
    <row r="344" spans="1:12">
      <c r="A344" s="15">
        <v>45086</v>
      </c>
      <c r="B344" s="14">
        <v>8242979.3200000003</v>
      </c>
      <c r="C344" s="13">
        <v>9.1588999999999992</v>
      </c>
      <c r="D344" s="1">
        <v>9.15</v>
      </c>
      <c r="E344" s="12">
        <f>(D344-C344)</f>
        <v>-8.8999999999987978E-3</v>
      </c>
      <c r="F344" s="11">
        <f>+E344/C344</f>
        <v>-9.7173241328093974E-4</v>
      </c>
      <c r="K344" s="1">
        <f>IF(E344&gt;0,1,0)</f>
        <v>0</v>
      </c>
      <c r="L344" s="1">
        <f>IF(E344&lt;0,1,0)</f>
        <v>1</v>
      </c>
    </row>
    <row r="345" spans="1:12">
      <c r="A345" s="15">
        <v>45089</v>
      </c>
      <c r="B345" s="14">
        <v>8270731.4400000004</v>
      </c>
      <c r="C345" s="13">
        <v>9.1897000000000002</v>
      </c>
      <c r="D345" s="1">
        <v>9.1829999999999998</v>
      </c>
      <c r="E345" s="12">
        <f>(D345-C345)</f>
        <v>-6.7000000000003723E-3</v>
      </c>
      <c r="F345" s="11">
        <f>+E345/C345</f>
        <v>-7.2907711894842832E-4</v>
      </c>
      <c r="K345" s="1">
        <f>IF(E345&gt;0,1,0)</f>
        <v>0</v>
      </c>
      <c r="L345" s="1">
        <f>IF(E345&lt;0,1,0)</f>
        <v>1</v>
      </c>
    </row>
    <row r="346" spans="1:12">
      <c r="A346" s="15">
        <v>45090</v>
      </c>
      <c r="B346" s="14">
        <v>8294649.7599999998</v>
      </c>
      <c r="C346" s="13">
        <v>9.2163000000000004</v>
      </c>
      <c r="D346" s="1">
        <v>9.2050000000000001</v>
      </c>
      <c r="E346" s="12">
        <f>(D346-C346)</f>
        <v>-1.130000000000031E-2</v>
      </c>
      <c r="F346" s="11">
        <f>+E346/C346</f>
        <v>-1.2260885604852608E-3</v>
      </c>
      <c r="K346" s="1">
        <f>IF(E346&gt;0,1,0)</f>
        <v>0</v>
      </c>
      <c r="L346" s="1">
        <f>IF(E346&lt;0,1,0)</f>
        <v>1</v>
      </c>
    </row>
    <row r="347" spans="1:12">
      <c r="A347" s="15">
        <v>45091</v>
      </c>
      <c r="B347" s="14">
        <v>8309536.6500000004</v>
      </c>
      <c r="C347" s="13">
        <v>9.2327999999999992</v>
      </c>
      <c r="D347" s="1">
        <v>9.2200000000000006</v>
      </c>
      <c r="E347" s="12">
        <f>(D347-C347)</f>
        <v>-1.279999999999859E-2</v>
      </c>
      <c r="F347" s="11">
        <f>+E347/C347</f>
        <v>-1.3863616670997522E-3</v>
      </c>
      <c r="K347" s="1">
        <f>IF(E347&gt;0,1,0)</f>
        <v>0</v>
      </c>
      <c r="L347" s="1">
        <f>IF(E347&lt;0,1,0)</f>
        <v>1</v>
      </c>
    </row>
    <row r="348" spans="1:12">
      <c r="A348" s="15">
        <v>45092</v>
      </c>
      <c r="B348" s="14">
        <v>8373330.7999999998</v>
      </c>
      <c r="C348" s="13">
        <v>9.3036999999999992</v>
      </c>
      <c r="D348" s="1">
        <v>9.3030000000000008</v>
      </c>
      <c r="E348" s="12">
        <f>(D348-C348)</f>
        <v>-6.9999999999836859E-4</v>
      </c>
      <c r="F348" s="11">
        <f>+E348/C348</f>
        <v>-7.5238883454794184E-5</v>
      </c>
      <c r="K348" s="1">
        <f>IF(E348&gt;0,1,0)</f>
        <v>0</v>
      </c>
      <c r="L348" s="1">
        <f>IF(E348&lt;0,1,0)</f>
        <v>1</v>
      </c>
    </row>
    <row r="349" spans="1:12">
      <c r="A349" s="15">
        <v>45093</v>
      </c>
      <c r="B349" s="14">
        <v>8358732.2199999997</v>
      </c>
      <c r="C349" s="13">
        <v>9.2874999999999996</v>
      </c>
      <c r="D349" s="1">
        <v>9.2899999999999991</v>
      </c>
      <c r="E349" s="12">
        <f>(D349-C349)</f>
        <v>2.4999999999995026E-3</v>
      </c>
      <c r="F349" s="11">
        <f>+E349/C349</f>
        <v>2.6917900403763154E-4</v>
      </c>
      <c r="K349" s="1">
        <f>IF(E349&gt;0,1,0)</f>
        <v>1</v>
      </c>
      <c r="L349" s="1">
        <f>IF(E349&lt;0,1,0)</f>
        <v>0</v>
      </c>
    </row>
    <row r="350" spans="1:12">
      <c r="A350" s="15">
        <v>45097</v>
      </c>
      <c r="B350" s="14">
        <v>8302737.79</v>
      </c>
      <c r="C350" s="13">
        <v>9.2253000000000007</v>
      </c>
      <c r="D350" s="1">
        <v>9.2249999999999996</v>
      </c>
      <c r="E350" s="12">
        <f>(D350-C350)</f>
        <v>-3.0000000000107718E-4</v>
      </c>
      <c r="F350" s="11">
        <f>+E350/C350</f>
        <v>-3.2519267666208918E-5</v>
      </c>
      <c r="K350" s="1">
        <f>IF(E350&gt;0,1,0)</f>
        <v>0</v>
      </c>
      <c r="L350" s="1">
        <f>IF(E350&lt;0,1,0)</f>
        <v>1</v>
      </c>
    </row>
    <row r="351" spans="1:12">
      <c r="A351" s="15">
        <v>45098</v>
      </c>
      <c r="B351" s="14">
        <v>8302045.2300000004</v>
      </c>
      <c r="C351" s="13">
        <v>9.2245000000000008</v>
      </c>
      <c r="D351" s="1">
        <v>9.2149999999999999</v>
      </c>
      <c r="E351" s="12">
        <f>(D351-C351)</f>
        <v>-9.5000000000009521E-3</v>
      </c>
      <c r="F351" s="11">
        <f>+E351/C351</f>
        <v>-1.0298661174048406E-3</v>
      </c>
      <c r="K351" s="1">
        <f>IF(E351&gt;0,1,0)</f>
        <v>0</v>
      </c>
      <c r="L351" s="1">
        <f>IF(E351&lt;0,1,0)</f>
        <v>1</v>
      </c>
    </row>
    <row r="352" spans="1:12">
      <c r="A352" s="15">
        <v>45099</v>
      </c>
      <c r="B352" s="14">
        <v>8271029.25</v>
      </c>
      <c r="C352" s="13">
        <v>9.19</v>
      </c>
      <c r="D352" s="1">
        <v>9.1829999999999998</v>
      </c>
      <c r="E352" s="12">
        <f>(D352-C352)</f>
        <v>-6.9999999999996732E-3</v>
      </c>
      <c r="F352" s="11">
        <f>+E352/C352</f>
        <v>-7.6169749727961623E-4</v>
      </c>
      <c r="K352" s="1">
        <f>IF(E352&gt;0,1,0)</f>
        <v>0</v>
      </c>
      <c r="L352" s="1">
        <f>IF(E352&lt;0,1,0)</f>
        <v>1</v>
      </c>
    </row>
    <row r="353" spans="1:12">
      <c r="A353" s="15">
        <v>45100</v>
      </c>
      <c r="B353" s="14">
        <v>8215177.7199999997</v>
      </c>
      <c r="C353" s="13">
        <v>9.1280000000000001</v>
      </c>
      <c r="D353" s="1">
        <v>9.1229999999999993</v>
      </c>
      <c r="E353" s="12">
        <f>(D353-C353)</f>
        <v>-5.0000000000007816E-3</v>
      </c>
      <c r="F353" s="11">
        <f>+E353/C353</f>
        <v>-5.4776511831735122E-4</v>
      </c>
      <c r="K353" s="1">
        <f>IF(E353&gt;0,1,0)</f>
        <v>0</v>
      </c>
      <c r="L353" s="1">
        <f>IF(E353&lt;0,1,0)</f>
        <v>1</v>
      </c>
    </row>
    <row r="354" spans="1:12">
      <c r="A354" s="15">
        <v>45103</v>
      </c>
      <c r="B354" s="14">
        <v>8234554.9900000002</v>
      </c>
      <c r="C354" s="13">
        <v>9.1494999999999997</v>
      </c>
      <c r="D354" s="1">
        <v>9.1449999999999996</v>
      </c>
      <c r="E354" s="12">
        <f>(D354-C354)</f>
        <v>-4.5000000000001705E-3</v>
      </c>
      <c r="F354" s="11">
        <f>+E354/C354</f>
        <v>-4.9183015465327842E-4</v>
      </c>
      <c r="K354" s="1">
        <f>IF(E354&gt;0,1,0)</f>
        <v>0</v>
      </c>
      <c r="L354" s="1">
        <f>IF(E354&lt;0,1,0)</f>
        <v>1</v>
      </c>
    </row>
    <row r="355" spans="1:12">
      <c r="A355" s="15">
        <v>45104</v>
      </c>
      <c r="B355" s="14">
        <v>8273099.5800000001</v>
      </c>
      <c r="C355" s="13">
        <v>9.1922999999999995</v>
      </c>
      <c r="D355" s="1">
        <v>9.1750000000000007</v>
      </c>
      <c r="E355" s="12">
        <f>(D355-C355)</f>
        <v>-1.7299999999998761E-2</v>
      </c>
      <c r="F355" s="11">
        <f>+E355/C355</f>
        <v>-1.8820099431044201E-3</v>
      </c>
      <c r="K355" s="1">
        <f>IF(E355&gt;0,1,0)</f>
        <v>0</v>
      </c>
      <c r="L355" s="1">
        <f>IF(E355&lt;0,1,0)</f>
        <v>1</v>
      </c>
    </row>
    <row r="356" spans="1:12">
      <c r="A356" s="15">
        <v>45105</v>
      </c>
      <c r="B356" s="14">
        <v>8279522.3399999999</v>
      </c>
      <c r="C356" s="13">
        <v>9.1995000000000005</v>
      </c>
      <c r="D356" s="1">
        <v>9.19</v>
      </c>
      <c r="E356" s="12">
        <f>(D356-C356)</f>
        <v>-9.5000000000009521E-3</v>
      </c>
      <c r="F356" s="11">
        <f>+E356/C356</f>
        <v>-1.0326648187402524E-3</v>
      </c>
      <c r="K356" s="1">
        <f>IF(E356&gt;0,1,0)</f>
        <v>0</v>
      </c>
      <c r="L356" s="1">
        <f>IF(E356&lt;0,1,0)</f>
        <v>1</v>
      </c>
    </row>
    <row r="357" spans="1:12">
      <c r="A357" s="15">
        <v>45106</v>
      </c>
      <c r="B357" s="14">
        <v>8254644.8799999999</v>
      </c>
      <c r="C357" s="13">
        <v>9.1717999999999993</v>
      </c>
      <c r="D357" s="1">
        <v>9.17</v>
      </c>
      <c r="E357" s="12">
        <f>(D357-C357)</f>
        <v>-1.7999999999993577E-3</v>
      </c>
      <c r="F357" s="11">
        <f>+E357/C357</f>
        <v>-1.9625373427237377E-4</v>
      </c>
      <c r="K357" s="1">
        <f>IF(E357&gt;0,1,0)</f>
        <v>0</v>
      </c>
      <c r="L357" s="1">
        <f>IF(E357&lt;0,1,0)</f>
        <v>1</v>
      </c>
    </row>
    <row r="358" spans="1:12">
      <c r="A358" s="15">
        <v>45107</v>
      </c>
      <c r="B358" s="14">
        <v>8318431.4299999997</v>
      </c>
      <c r="C358" s="13">
        <v>9.2426999999999992</v>
      </c>
      <c r="D358" s="1">
        <v>9.2447999999999997</v>
      </c>
      <c r="E358" s="12">
        <f>(D358-C358)</f>
        <v>2.1000000000004349E-3</v>
      </c>
      <c r="F358" s="11">
        <f>+E358/C358</f>
        <v>2.2720633581101138E-4</v>
      </c>
      <c r="G358" s="1">
        <f>SUM(K108:K358)</f>
        <v>73</v>
      </c>
      <c r="H358" s="1">
        <f>SUM(L108:L358)</f>
        <v>178</v>
      </c>
      <c r="K358" s="1">
        <f>IF(E358&gt;0,1,0)</f>
        <v>1</v>
      </c>
      <c r="L358" s="1">
        <f>IF(E358&lt;0,1,0)</f>
        <v>0</v>
      </c>
    </row>
    <row r="359" spans="1:12">
      <c r="A359" s="9">
        <v>45110</v>
      </c>
      <c r="B359" s="8">
        <v>8326549.04</v>
      </c>
      <c r="C359" s="10">
        <v>9.2516999999999996</v>
      </c>
      <c r="D359" s="1">
        <v>9.2520000000000007</v>
      </c>
      <c r="E359" s="3">
        <f>(D359-C359)</f>
        <v>3.0000000000107718E-4</v>
      </c>
      <c r="F359" s="7">
        <f>+E359/C359</f>
        <v>3.2426472972651208E-5</v>
      </c>
      <c r="K359" s="1">
        <f>IF(E359&gt;0,1,0)</f>
        <v>1</v>
      </c>
      <c r="L359" s="1">
        <f>IF(E359&lt;0,1,0)</f>
        <v>0</v>
      </c>
    </row>
    <row r="360" spans="1:12">
      <c r="A360" s="9">
        <v>45112</v>
      </c>
      <c r="B360" s="8">
        <v>8281108.25</v>
      </c>
      <c r="C360" s="10">
        <v>9.2012</v>
      </c>
      <c r="D360" s="1">
        <v>9.2050000000000001</v>
      </c>
      <c r="E360" s="3">
        <f>(D360-C360)</f>
        <v>3.8000000000000256E-3</v>
      </c>
      <c r="F360" s="7">
        <f>+E360/C360</f>
        <v>4.1298961005086573E-4</v>
      </c>
      <c r="K360" s="1">
        <f>IF(E360&gt;0,1,0)</f>
        <v>1</v>
      </c>
      <c r="L360" s="1">
        <f>IF(E360&lt;0,1,0)</f>
        <v>0</v>
      </c>
    </row>
    <row r="361" spans="1:12">
      <c r="A361" s="9">
        <v>45113</v>
      </c>
      <c r="B361" s="8">
        <v>8188871.3300000001</v>
      </c>
      <c r="C361" s="10">
        <v>9.0986999999999991</v>
      </c>
      <c r="D361" s="1">
        <v>9.1050000000000004</v>
      </c>
      <c r="E361" s="3">
        <f>(D361-C361)</f>
        <v>6.3000000000013046E-3</v>
      </c>
      <c r="F361" s="7">
        <f>+E361/C361</f>
        <v>6.9240660753748398E-4</v>
      </c>
      <c r="K361" s="1">
        <f>IF(E361&gt;0,1,0)</f>
        <v>1</v>
      </c>
      <c r="L361" s="1">
        <f>IF(E361&lt;0,1,0)</f>
        <v>0</v>
      </c>
    </row>
    <row r="362" spans="1:12">
      <c r="A362" s="9">
        <v>45114</v>
      </c>
      <c r="B362" s="8">
        <v>8212785.0800000001</v>
      </c>
      <c r="C362" s="10">
        <v>9.1252999999999993</v>
      </c>
      <c r="D362" s="1">
        <v>9.1150000000000002</v>
      </c>
      <c r="E362" s="3">
        <f>(D362-C362)</f>
        <v>-1.0299999999999088E-2</v>
      </c>
      <c r="F362" s="7">
        <f>+E362/C362</f>
        <v>-1.1287300143555926E-3</v>
      </c>
      <c r="K362" s="1">
        <f>IF(E362&gt;0,1,0)</f>
        <v>0</v>
      </c>
      <c r="L362" s="1">
        <f>IF(E362&lt;0,1,0)</f>
        <v>1</v>
      </c>
    </row>
    <row r="363" spans="1:12">
      <c r="A363" s="9">
        <v>45117</v>
      </c>
      <c r="B363" s="8">
        <v>8244880.0899999999</v>
      </c>
      <c r="C363" s="10">
        <v>9.1609999999999996</v>
      </c>
      <c r="D363" s="1">
        <v>9.1549999999999994</v>
      </c>
      <c r="E363" s="3">
        <f>(D363-C363)</f>
        <v>-6.0000000000002274E-3</v>
      </c>
      <c r="F363" s="7">
        <f>+E363/C363</f>
        <v>-6.5495033293311072E-4</v>
      </c>
      <c r="K363" s="1">
        <f>IF(E363&gt;0,1,0)</f>
        <v>0</v>
      </c>
      <c r="L363" s="1">
        <f>IF(E363&lt;0,1,0)</f>
        <v>1</v>
      </c>
    </row>
    <row r="364" spans="1:12">
      <c r="A364" s="9">
        <v>45118</v>
      </c>
      <c r="B364" s="8">
        <v>8295242.3799999999</v>
      </c>
      <c r="C364" s="10">
        <v>9.2169000000000008</v>
      </c>
      <c r="D364" s="1">
        <v>9.2149999999999999</v>
      </c>
      <c r="E364" s="3">
        <f>(D364-C364)</f>
        <v>-1.900000000000901E-3</v>
      </c>
      <c r="F364" s="7">
        <f>+E364/C364</f>
        <v>-2.0614306328601816E-4</v>
      </c>
      <c r="K364" s="1">
        <f>IF(E364&gt;0,1,0)</f>
        <v>0</v>
      </c>
      <c r="L364" s="1">
        <f>IF(E364&lt;0,1,0)</f>
        <v>1</v>
      </c>
    </row>
    <row r="365" spans="1:12">
      <c r="A365" s="9">
        <v>45119</v>
      </c>
      <c r="B365" s="8">
        <v>8378417.5899999999</v>
      </c>
      <c r="C365" s="10">
        <v>9.3094000000000001</v>
      </c>
      <c r="D365" s="1">
        <v>9.31</v>
      </c>
      <c r="E365" s="3">
        <f>(D365-C365)</f>
        <v>6.0000000000037801E-4</v>
      </c>
      <c r="F365" s="7">
        <f>+E365/C365</f>
        <v>6.4450985025928413E-5</v>
      </c>
      <c r="K365" s="1">
        <f>IF(E365&gt;0,1,0)</f>
        <v>1</v>
      </c>
      <c r="L365" s="1">
        <f>IF(E365&lt;0,1,0)</f>
        <v>0</v>
      </c>
    </row>
    <row r="366" spans="1:12">
      <c r="A366" s="9">
        <v>45120</v>
      </c>
      <c r="B366" s="8">
        <v>8448966.1099999994</v>
      </c>
      <c r="C366" s="10">
        <v>9.3877000000000006</v>
      </c>
      <c r="D366" s="1">
        <v>9.3849999999999998</v>
      </c>
      <c r="E366" s="3">
        <f>(D366-C366)</f>
        <v>-2.7000000000008129E-3</v>
      </c>
      <c r="F366" s="7">
        <f>+E366/C366</f>
        <v>-2.8761038380016542E-4</v>
      </c>
      <c r="K366" s="1">
        <f>IF(E366&gt;0,1,0)</f>
        <v>0</v>
      </c>
      <c r="L366" s="1">
        <f>IF(E366&lt;0,1,0)</f>
        <v>1</v>
      </c>
    </row>
    <row r="367" spans="1:12">
      <c r="A367" s="9">
        <v>45121</v>
      </c>
      <c r="B367" s="8">
        <v>8406661.5299999993</v>
      </c>
      <c r="C367" s="10">
        <v>9.3407</v>
      </c>
      <c r="D367" s="1">
        <v>9.3350000000000009</v>
      </c>
      <c r="E367" s="3">
        <f>(D367-C367)</f>
        <v>-5.6999999999991502E-3</v>
      </c>
      <c r="F367" s="7">
        <f>+E367/C367</f>
        <v>-6.1023263781077972E-4</v>
      </c>
      <c r="K367" s="1">
        <f>IF(E367&gt;0,1,0)</f>
        <v>0</v>
      </c>
      <c r="L367" s="1">
        <f>IF(E367&lt;0,1,0)</f>
        <v>1</v>
      </c>
    </row>
    <row r="368" spans="1:12">
      <c r="A368" s="9">
        <v>45124</v>
      </c>
      <c r="B368" s="8">
        <v>8420357.9499999993</v>
      </c>
      <c r="C368" s="10">
        <v>9.3559999999999999</v>
      </c>
      <c r="D368" s="1">
        <v>9.3550000000000004</v>
      </c>
      <c r="E368" s="3">
        <f>(D368-C368)</f>
        <v>-9.9999999999944578E-4</v>
      </c>
      <c r="F368" s="7">
        <f>+E368/C368</f>
        <v>-1.0688328345440849E-4</v>
      </c>
      <c r="K368" s="1">
        <f>IF(E368&gt;0,1,0)</f>
        <v>0</v>
      </c>
      <c r="L368" s="1">
        <f>IF(E368&lt;0,1,0)</f>
        <v>1</v>
      </c>
    </row>
    <row r="369" spans="1:12">
      <c r="A369" s="9">
        <v>45125</v>
      </c>
      <c r="B369" s="8">
        <v>8453388.1099999994</v>
      </c>
      <c r="C369" s="10">
        <v>9.3926999999999996</v>
      </c>
      <c r="D369" s="1">
        <v>9.3949999999999996</v>
      </c>
      <c r="E369" s="3">
        <f>(D369-C369)</f>
        <v>2.2999999999999687E-3</v>
      </c>
      <c r="F369" s="7">
        <f>+E369/C369</f>
        <v>2.4487101685351058E-4</v>
      </c>
      <c r="K369" s="1">
        <f>IF(E369&gt;0,1,0)</f>
        <v>1</v>
      </c>
      <c r="L369" s="1">
        <f>IF(E369&lt;0,1,0)</f>
        <v>0</v>
      </c>
    </row>
    <row r="370" spans="1:12">
      <c r="A370" s="9">
        <v>45126</v>
      </c>
      <c r="B370" s="8">
        <v>8478841.25</v>
      </c>
      <c r="C370" s="10">
        <v>9.4208999999999996</v>
      </c>
      <c r="D370" s="1">
        <v>9.42</v>
      </c>
      <c r="E370" s="3">
        <f>(D370-C370)</f>
        <v>-8.9999999999967883E-4</v>
      </c>
      <c r="F370" s="7">
        <f>+E370/C370</f>
        <v>-9.5532273986527713E-5</v>
      </c>
      <c r="K370" s="1">
        <f>IF(E370&gt;0,1,0)</f>
        <v>0</v>
      </c>
      <c r="L370" s="1">
        <f>IF(E370&lt;0,1,0)</f>
        <v>1</v>
      </c>
    </row>
    <row r="371" spans="1:12">
      <c r="A371" s="9">
        <v>45127</v>
      </c>
      <c r="B371" s="8">
        <v>8449205.6799999997</v>
      </c>
      <c r="C371" s="10">
        <v>9.3879999999999999</v>
      </c>
      <c r="D371" s="1">
        <v>9.3800000000000008</v>
      </c>
      <c r="E371" s="3">
        <f>(D371-C371)</f>
        <v>-7.9999999999991189E-3</v>
      </c>
      <c r="F371" s="7">
        <f>+E371/C371</f>
        <v>-8.521516829994801E-4</v>
      </c>
      <c r="K371" s="1">
        <f>IF(E371&gt;0,1,0)</f>
        <v>0</v>
      </c>
      <c r="L371" s="1">
        <f>IF(E371&lt;0,1,0)</f>
        <v>1</v>
      </c>
    </row>
    <row r="372" spans="1:12">
      <c r="A372" s="9">
        <v>45128</v>
      </c>
      <c r="B372" s="8">
        <v>8451896.5700000003</v>
      </c>
      <c r="C372" s="10">
        <v>9.391</v>
      </c>
      <c r="D372" s="1">
        <v>9.3949999999999996</v>
      </c>
      <c r="E372" s="3">
        <f>(D372-C372)</f>
        <v>3.9999999999995595E-3</v>
      </c>
      <c r="F372" s="7">
        <f>+E372/C372</f>
        <v>4.2593972952822485E-4</v>
      </c>
      <c r="K372" s="1">
        <f>IF(E372&gt;0,1,0)</f>
        <v>1</v>
      </c>
      <c r="L372" s="1">
        <f>IF(E372&lt;0,1,0)</f>
        <v>0</v>
      </c>
    </row>
    <row r="373" spans="1:12">
      <c r="A373" s="9">
        <v>45131</v>
      </c>
      <c r="B373" s="8">
        <v>8461342.4600000009</v>
      </c>
      <c r="C373" s="10">
        <v>9.4015000000000004</v>
      </c>
      <c r="D373" s="1">
        <v>9.4</v>
      </c>
      <c r="E373" s="3">
        <f>(D373-C373)</f>
        <v>-1.5000000000000568E-3</v>
      </c>
      <c r="F373" s="7">
        <f>+E373/C373</f>
        <v>-1.5954900813700546E-4</v>
      </c>
      <c r="K373" s="1">
        <f>IF(E373&gt;0,1,0)</f>
        <v>0</v>
      </c>
      <c r="L373" s="1">
        <f>IF(E373&lt;0,1,0)</f>
        <v>1</v>
      </c>
    </row>
    <row r="374" spans="1:12">
      <c r="A374" s="9">
        <v>45132</v>
      </c>
      <c r="B374" s="8">
        <v>8466230.4000000004</v>
      </c>
      <c r="C374" s="10">
        <v>9.4069000000000003</v>
      </c>
      <c r="D374" s="1">
        <v>9.41</v>
      </c>
      <c r="E374" s="3">
        <f>(D374-C374)</f>
        <v>3.0999999999998806E-3</v>
      </c>
      <c r="F374" s="7">
        <f>+E374/C374</f>
        <v>3.2954533374436644E-4</v>
      </c>
      <c r="K374" s="1">
        <f>IF(E374&gt;0,1,0)</f>
        <v>1</v>
      </c>
      <c r="L374" s="1">
        <f>IF(E374&lt;0,1,0)</f>
        <v>0</v>
      </c>
    </row>
    <row r="375" spans="1:12">
      <c r="A375" s="9">
        <v>45133</v>
      </c>
      <c r="B375" s="8">
        <v>8499760.3599999994</v>
      </c>
      <c r="C375" s="1">
        <v>9.4442000000000004</v>
      </c>
      <c r="D375" s="1">
        <v>9.4250000000000007</v>
      </c>
      <c r="E375" s="3">
        <f>(D375-C375)</f>
        <v>-1.9199999999999662E-2</v>
      </c>
      <c r="F375" s="7">
        <f>+E375/C375</f>
        <v>-2.0329937951334854E-3</v>
      </c>
      <c r="K375" s="1">
        <f>IF(E375&gt;0,1,0)</f>
        <v>0</v>
      </c>
      <c r="L375" s="1">
        <f>IF(E375&lt;0,1,0)</f>
        <v>1</v>
      </c>
    </row>
    <row r="376" spans="1:12">
      <c r="A376" s="9">
        <v>45134</v>
      </c>
      <c r="B376" s="8">
        <v>8433887.8800000008</v>
      </c>
      <c r="C376" s="1">
        <v>9.3710000000000004</v>
      </c>
      <c r="D376" s="1">
        <v>9.3699999999999992</v>
      </c>
      <c r="E376" s="3">
        <f>(D376-C376)</f>
        <v>-1.0000000000012221E-3</v>
      </c>
      <c r="F376" s="7">
        <f>+E376/C376</f>
        <v>-1.0671219720427085E-4</v>
      </c>
      <c r="K376" s="1">
        <f>IF(E376&gt;0,1,0)</f>
        <v>0</v>
      </c>
      <c r="L376" s="1">
        <f>IF(E376&lt;0,1,0)</f>
        <v>1</v>
      </c>
    </row>
    <row r="377" spans="1:12">
      <c r="A377" s="9">
        <v>45135</v>
      </c>
      <c r="B377" s="8">
        <v>8493064.2799999993</v>
      </c>
      <c r="C377" s="1">
        <v>9.4367000000000001</v>
      </c>
      <c r="D377" s="1">
        <v>9.4350000000000005</v>
      </c>
      <c r="E377" s="3">
        <f>(D377-C377)</f>
        <v>-1.6999999999995907E-3</v>
      </c>
      <c r="F377" s="7">
        <f>+E377/C377</f>
        <v>-1.8014772113128432E-4</v>
      </c>
      <c r="K377" s="1">
        <f>IF(E377&gt;0,1,0)</f>
        <v>0</v>
      </c>
      <c r="L377" s="1">
        <f>IF(E377&lt;0,1,0)</f>
        <v>1</v>
      </c>
    </row>
    <row r="378" spans="1:12">
      <c r="A378" s="9">
        <v>45138</v>
      </c>
      <c r="B378" s="8">
        <v>8490910.5600000005</v>
      </c>
      <c r="C378" s="1">
        <v>9.4343000000000004</v>
      </c>
      <c r="D378" s="1">
        <v>9.43</v>
      </c>
      <c r="E378" s="3">
        <f>(D378-C378)</f>
        <v>-4.3000000000006366E-3</v>
      </c>
      <c r="F378" s="7">
        <f>+E378/C378</f>
        <v>-4.5578368294421807E-4</v>
      </c>
      <c r="G378" s="1">
        <f>SUM(K128:K378)</f>
        <v>67</v>
      </c>
      <c r="H378" s="1">
        <f>SUM(L128:L378)</f>
        <v>184</v>
      </c>
      <c r="K378" s="1">
        <f>IF(E378&gt;0,1,0)</f>
        <v>0</v>
      </c>
      <c r="L378" s="1">
        <f>IF(E378&lt;0,1,0)</f>
        <v>1</v>
      </c>
    </row>
    <row r="379" spans="1:12">
      <c r="A379" s="9">
        <v>45139</v>
      </c>
      <c r="B379" s="8">
        <v>8429926.7200000007</v>
      </c>
      <c r="C379" s="1">
        <v>9.3666</v>
      </c>
      <c r="D379" s="1">
        <v>9.3699999999999992</v>
      </c>
      <c r="E379" s="3">
        <f>(D379-C379)</f>
        <v>3.3999999999991815E-3</v>
      </c>
      <c r="F379" s="7">
        <f>+E379/C379</f>
        <v>3.6299190741562377E-4</v>
      </c>
      <c r="K379" s="1">
        <f>IF(E379&gt;0,1,0)</f>
        <v>1</v>
      </c>
      <c r="L379" s="1">
        <f>IF(E379&lt;0,1,0)</f>
        <v>0</v>
      </c>
    </row>
    <row r="380" spans="1:12">
      <c r="A380" s="9">
        <v>45140</v>
      </c>
      <c r="B380" s="8">
        <v>8352265.2999999998</v>
      </c>
      <c r="C380" s="1">
        <v>9.2803000000000004</v>
      </c>
      <c r="D380" s="1">
        <v>9.2799999999999994</v>
      </c>
      <c r="E380" s="3">
        <f>(D380-C380)</f>
        <v>-3.0000000000107718E-4</v>
      </c>
      <c r="F380" s="7">
        <f>+E380/C380</f>
        <v>-3.2326541167966249E-5</v>
      </c>
      <c r="K380" s="1">
        <f>IF(E380&gt;0,1,0)</f>
        <v>0</v>
      </c>
      <c r="L380" s="1">
        <f>IF(E380&lt;0,1,0)</f>
        <v>1</v>
      </c>
    </row>
    <row r="381" spans="1:12">
      <c r="A381" s="9">
        <v>45141</v>
      </c>
      <c r="B381" s="8">
        <v>8320317.5300000003</v>
      </c>
      <c r="C381" s="1">
        <v>9.2447999999999997</v>
      </c>
      <c r="D381" s="1">
        <v>9.2449999999999992</v>
      </c>
      <c r="E381" s="3">
        <f>(D381-C381)</f>
        <v>1.9999999999953388E-4</v>
      </c>
      <c r="F381" s="7">
        <f>+E381/C381</f>
        <v>2.163378331597589E-5</v>
      </c>
      <c r="K381" s="1">
        <f>IF(E381&gt;0,1,0)</f>
        <v>1</v>
      </c>
      <c r="L381" s="1">
        <f>IF(E381&lt;0,1,0)</f>
        <v>0</v>
      </c>
    </row>
    <row r="382" spans="1:12">
      <c r="A382" s="9">
        <v>45142</v>
      </c>
      <c r="B382" s="8">
        <v>8338668.1200000001</v>
      </c>
      <c r="C382" s="1">
        <v>9.2652000000000001</v>
      </c>
      <c r="D382" s="1">
        <v>9.2449999999999992</v>
      </c>
      <c r="E382" s="3">
        <f>(D382-C382)</f>
        <v>-2.0200000000000884E-2</v>
      </c>
      <c r="F382" s="7">
        <f>+E382/C382</f>
        <v>-2.1802011829211332E-3</v>
      </c>
      <c r="K382" s="1">
        <f>IF(E382&gt;0,1,0)</f>
        <v>0</v>
      </c>
      <c r="L382" s="1">
        <f>IF(E382&lt;0,1,0)</f>
        <v>1</v>
      </c>
    </row>
    <row r="383" spans="1:12">
      <c r="A383" s="9">
        <v>45145</v>
      </c>
      <c r="B383" s="8">
        <v>8371014.2199999997</v>
      </c>
      <c r="C383" s="1">
        <v>9.3010999999999999</v>
      </c>
      <c r="D383" s="1">
        <v>9.2989999999999995</v>
      </c>
      <c r="E383" s="3">
        <f>(D383-C383)</f>
        <v>-2.1000000000004349E-3</v>
      </c>
      <c r="F383" s="7">
        <f>+E383/C383</f>
        <v>-2.2577974648164571E-4</v>
      </c>
      <c r="K383" s="1">
        <f>IF(E383&gt;0,1,0)</f>
        <v>0</v>
      </c>
      <c r="L383" s="1">
        <f>IF(E383&lt;0,1,0)</f>
        <v>1</v>
      </c>
    </row>
    <row r="384" spans="1:12">
      <c r="A384" s="9">
        <v>45146</v>
      </c>
      <c r="B384" s="8">
        <v>8358081.54</v>
      </c>
      <c r="C384" s="1">
        <v>9.2867999999999995</v>
      </c>
      <c r="D384" s="1">
        <v>9.24</v>
      </c>
      <c r="E384" s="3">
        <f>(D384-C384)</f>
        <v>-4.6799999999999287E-2</v>
      </c>
      <c r="F384" s="7">
        <f>+E384/C384</f>
        <v>-5.0394107765860457E-3</v>
      </c>
      <c r="K384" s="1">
        <f>IF(E384&gt;0,1,0)</f>
        <v>0</v>
      </c>
      <c r="L384" s="1">
        <f>IF(E384&lt;0,1,0)</f>
        <v>1</v>
      </c>
    </row>
    <row r="385" spans="1:12">
      <c r="A385" s="9">
        <v>45147</v>
      </c>
      <c r="B385" s="8">
        <v>8349011.21</v>
      </c>
      <c r="C385" s="1">
        <v>9.2766999999999999</v>
      </c>
      <c r="D385" s="1">
        <v>9.2710000000000008</v>
      </c>
      <c r="E385" s="3">
        <f>(D385-C385)</f>
        <v>-5.6999999999991502E-3</v>
      </c>
      <c r="F385" s="7">
        <f>+E385/C385</f>
        <v>-6.1444263585101928E-4</v>
      </c>
      <c r="K385" s="1">
        <f>IF(E385&gt;0,1,0)</f>
        <v>0</v>
      </c>
      <c r="L385" s="1">
        <f>IF(E385&lt;0,1,0)</f>
        <v>1</v>
      </c>
    </row>
    <row r="386" spans="1:12">
      <c r="A386" s="9">
        <v>45148</v>
      </c>
      <c r="B386" s="8">
        <v>8331565.8300000001</v>
      </c>
      <c r="C386" s="1">
        <v>9.2573000000000008</v>
      </c>
      <c r="D386" s="1">
        <v>9.26</v>
      </c>
      <c r="E386" s="3">
        <f>(D386-C386)</f>
        <v>2.6999999999990365E-3</v>
      </c>
      <c r="F386" s="7">
        <f>+E386/C386</f>
        <v>2.9166171561892086E-4</v>
      </c>
      <c r="K386" s="1">
        <f>IF(E386&gt;0,1,0)</f>
        <v>1</v>
      </c>
      <c r="L386" s="1">
        <f>IF(E386&lt;0,1,0)</f>
        <v>0</v>
      </c>
    </row>
    <row r="387" spans="1:12">
      <c r="A387" s="9">
        <v>45149</v>
      </c>
      <c r="B387" s="8">
        <v>8301605.3399999999</v>
      </c>
      <c r="C387" s="1">
        <v>9.2240000000000002</v>
      </c>
      <c r="D387" s="1">
        <v>9.2149999999999999</v>
      </c>
      <c r="E387" s="3">
        <f>(D387-C387)</f>
        <v>-9.0000000000003411E-3</v>
      </c>
      <c r="F387" s="7">
        <f>+E387/C387</f>
        <v>-9.757155247181636E-4</v>
      </c>
      <c r="K387" s="1">
        <f>IF(E387&gt;0,1,0)</f>
        <v>0</v>
      </c>
      <c r="L387" s="1">
        <f>IF(E387&lt;0,1,0)</f>
        <v>1</v>
      </c>
    </row>
    <row r="388" spans="1:12">
      <c r="A388" s="9">
        <v>45152</v>
      </c>
      <c r="B388" s="8">
        <v>8286758.7999999998</v>
      </c>
      <c r="C388" s="1">
        <v>9.2074999999999996</v>
      </c>
      <c r="D388" s="1">
        <v>9.2010000000000005</v>
      </c>
      <c r="E388" s="3">
        <f>(D388-C388)</f>
        <v>-6.4999999999990621E-3</v>
      </c>
      <c r="F388" s="7">
        <f>+E388/C388</f>
        <v>-7.0594623947858404E-4</v>
      </c>
      <c r="K388" s="1">
        <f>IF(E388&gt;0,1,0)</f>
        <v>0</v>
      </c>
      <c r="L388" s="1">
        <f>IF(E388&lt;0,1,0)</f>
        <v>1</v>
      </c>
    </row>
    <row r="389" spans="1:12">
      <c r="A389" s="9">
        <v>45153</v>
      </c>
      <c r="B389" s="8">
        <v>8221990.8899999997</v>
      </c>
      <c r="C389" s="1">
        <v>9.1355000000000004</v>
      </c>
      <c r="D389" s="1">
        <v>9.125</v>
      </c>
      <c r="E389" s="3">
        <f>(D389-C389)</f>
        <v>-1.0500000000000398E-2</v>
      </c>
      <c r="F389" s="7">
        <f>+E389/C389</f>
        <v>-1.1493623775382187E-3</v>
      </c>
      <c r="K389" s="1">
        <f>IF(E389&gt;0,1,0)</f>
        <v>0</v>
      </c>
      <c r="L389" s="1">
        <f>IF(E389&lt;0,1,0)</f>
        <v>1</v>
      </c>
    </row>
    <row r="390" spans="1:12">
      <c r="A390" s="9">
        <v>45154</v>
      </c>
      <c r="B390" s="8">
        <v>8178227</v>
      </c>
      <c r="C390" s="1">
        <v>9.0869</v>
      </c>
      <c r="D390" s="1">
        <v>9.0850000000000009</v>
      </c>
      <c r="E390" s="3">
        <f>(D390-C390)</f>
        <v>-1.8999999999991246E-3</v>
      </c>
      <c r="F390" s="7">
        <f>+E390/C390</f>
        <v>-2.090922096643657E-4</v>
      </c>
      <c r="K390" s="1">
        <f>IF(E390&gt;0,1,0)</f>
        <v>0</v>
      </c>
      <c r="L390" s="1">
        <f>IF(E390&lt;0,1,0)</f>
        <v>1</v>
      </c>
    </row>
    <row r="391" spans="1:12">
      <c r="A391" s="9">
        <v>45155</v>
      </c>
      <c r="B391" s="8">
        <v>8145207.3799999999</v>
      </c>
      <c r="C391" s="1">
        <v>9.0502000000000002</v>
      </c>
      <c r="D391" s="1">
        <v>9.0500000000000007</v>
      </c>
      <c r="E391" s="3">
        <f>(D391-C391)</f>
        <v>-1.9999999999953388E-4</v>
      </c>
      <c r="F391" s="7">
        <f>+E391/C391</f>
        <v>-2.2098959138973049E-5</v>
      </c>
      <c r="K391" s="1">
        <f>IF(E391&gt;0,1,0)</f>
        <v>0</v>
      </c>
      <c r="L391" s="1">
        <f>IF(E391&lt;0,1,0)</f>
        <v>1</v>
      </c>
    </row>
    <row r="392" spans="1:12">
      <c r="A392" s="9">
        <v>45156</v>
      </c>
      <c r="B392" s="8">
        <v>8145942.0099999998</v>
      </c>
      <c r="C392" s="1">
        <v>9.0510000000000002</v>
      </c>
      <c r="D392" s="1">
        <v>9.0449999999999999</v>
      </c>
      <c r="E392" s="3">
        <f>(D392-C392)</f>
        <v>-6.0000000000002274E-3</v>
      </c>
      <c r="F392" s="7">
        <f>+E392/C392</f>
        <v>-6.6291017567122166E-4</v>
      </c>
      <c r="K392" s="1">
        <f>IF(E392&gt;0,1,0)</f>
        <v>0</v>
      </c>
      <c r="L392" s="1">
        <f>IF(E392&lt;0,1,0)</f>
        <v>1</v>
      </c>
    </row>
    <row r="393" spans="1:12">
      <c r="A393" s="9">
        <v>45159</v>
      </c>
      <c r="B393" s="8">
        <v>8136568.5099999998</v>
      </c>
      <c r="C393" s="1">
        <v>9.0405999999999995</v>
      </c>
      <c r="D393" s="1">
        <v>9.0429999999999993</v>
      </c>
      <c r="E393" s="3">
        <f>(D393-C393)</f>
        <v>2.3999999999997357E-3</v>
      </c>
      <c r="F393" s="7">
        <f>+E393/C393</f>
        <v>2.654691060327562E-4</v>
      </c>
      <c r="K393" s="1">
        <f>IF(E393&gt;0,1,0)</f>
        <v>1</v>
      </c>
      <c r="L393" s="1">
        <f>IF(E393&lt;0,1,0)</f>
        <v>0</v>
      </c>
    </row>
    <row r="394" spans="1:12">
      <c r="A394" s="9">
        <v>45160</v>
      </c>
      <c r="B394" s="8">
        <v>8127949.2300000004</v>
      </c>
      <c r="C394" s="1">
        <v>9.0311000000000003</v>
      </c>
      <c r="D394" s="1">
        <v>9.0280000000000005</v>
      </c>
      <c r="E394" s="3">
        <f>(D394-C394)</f>
        <v>-3.0999999999998806E-3</v>
      </c>
      <c r="F394" s="7">
        <f>+E394/C394</f>
        <v>-3.4325829633155216E-4</v>
      </c>
      <c r="K394" s="1">
        <f>IF(E394&gt;0,1,0)</f>
        <v>0</v>
      </c>
      <c r="L394" s="1">
        <f>IF(E394&lt;0,1,0)</f>
        <v>1</v>
      </c>
    </row>
    <row r="395" spans="1:12">
      <c r="A395" s="9">
        <v>45161</v>
      </c>
      <c r="B395" s="8">
        <v>8203809.9000000004</v>
      </c>
      <c r="C395" s="1">
        <v>9.1152999999999995</v>
      </c>
      <c r="D395" s="1">
        <v>9.1050000000000004</v>
      </c>
      <c r="E395" s="3">
        <f>(D395-C395)</f>
        <v>-1.0299999999999088E-2</v>
      </c>
      <c r="F395" s="7">
        <f>+E395/C395</f>
        <v>-1.1299682950642424E-3</v>
      </c>
      <c r="K395" s="1">
        <f>IF(E395&gt;0,1,0)</f>
        <v>0</v>
      </c>
      <c r="L395" s="1">
        <f>IF(E395&lt;0,1,0)</f>
        <v>1</v>
      </c>
    </row>
    <row r="396" spans="1:12">
      <c r="A396" s="9">
        <v>45162</v>
      </c>
      <c r="B396" s="8">
        <v>8149452.4500000002</v>
      </c>
      <c r="C396" s="1">
        <v>9.0548999999999999</v>
      </c>
      <c r="D396" s="1">
        <v>9.0549999999999997</v>
      </c>
      <c r="E396" s="3">
        <f>(D396-C396)</f>
        <v>9.9999999999766942E-5</v>
      </c>
      <c r="F396" s="7">
        <f>+E396/C396</f>
        <v>1.1043744271031921E-5</v>
      </c>
      <c r="K396" s="1">
        <f>IF(E396&gt;0,1,0)</f>
        <v>1</v>
      </c>
      <c r="L396" s="1">
        <f>IF(E396&lt;0,1,0)</f>
        <v>0</v>
      </c>
    </row>
    <row r="397" spans="1:12">
      <c r="A397" s="9">
        <v>45163</v>
      </c>
      <c r="B397" s="8">
        <v>8175375.2199999997</v>
      </c>
      <c r="C397" s="1">
        <v>9.0838000000000001</v>
      </c>
      <c r="D397" s="1">
        <v>9.08</v>
      </c>
      <c r="E397" s="3">
        <f>(D397-C397)</f>
        <v>-3.8000000000000256E-3</v>
      </c>
      <c r="F397" s="7">
        <f>+E397/C397</f>
        <v>-4.1832713181708375E-4</v>
      </c>
      <c r="K397" s="1">
        <f>IF(E397&gt;0,1,0)</f>
        <v>0</v>
      </c>
      <c r="L397" s="1">
        <f>IF(E397&lt;0,1,0)</f>
        <v>1</v>
      </c>
    </row>
    <row r="398" spans="1:12">
      <c r="A398" s="9">
        <v>45166</v>
      </c>
      <c r="B398" s="8">
        <v>8219302.7300000004</v>
      </c>
      <c r="C398" s="1">
        <v>9.1326000000000001</v>
      </c>
      <c r="D398" s="1">
        <v>9.1300000000000008</v>
      </c>
      <c r="E398" s="3">
        <f>(D398-C398)</f>
        <v>-2.5999999999992696E-3</v>
      </c>
      <c r="F398" s="7">
        <f>+E398/C398</f>
        <v>-2.8469439152040707E-4</v>
      </c>
      <c r="K398" s="1">
        <f>IF(E398&gt;0,1,0)</f>
        <v>0</v>
      </c>
      <c r="L398" s="1">
        <f>IF(E398&lt;0,1,0)</f>
        <v>1</v>
      </c>
    </row>
    <row r="399" spans="1:12">
      <c r="A399" s="9">
        <v>45167</v>
      </c>
      <c r="B399" s="8">
        <v>8301500.4299999997</v>
      </c>
      <c r="C399" s="1">
        <v>9.2239000000000004</v>
      </c>
      <c r="D399" s="1">
        <v>9.2200000000000006</v>
      </c>
      <c r="E399" s="3">
        <f>(D399-C399)</f>
        <v>-3.8999999999997925E-3</v>
      </c>
      <c r="F399" s="7">
        <f>+E399/C399</f>
        <v>-4.2281464456464101E-4</v>
      </c>
      <c r="K399" s="1">
        <f>IF(E399&gt;0,1,0)</f>
        <v>0</v>
      </c>
      <c r="L399" s="1">
        <f>IF(E399&lt;0,1,0)</f>
        <v>1</v>
      </c>
    </row>
    <row r="400" spans="1:12">
      <c r="A400" s="9">
        <v>45168</v>
      </c>
      <c r="B400" s="8">
        <v>8292833.4199999999</v>
      </c>
      <c r="C400" s="1">
        <v>9.2142999999999997</v>
      </c>
      <c r="D400" s="1">
        <v>9.2149999999999999</v>
      </c>
      <c r="E400" s="3">
        <f>(D400-C400)</f>
        <v>7.0000000000014495E-4</v>
      </c>
      <c r="F400" s="7">
        <f>+E400/C400</f>
        <v>7.5968874466877031E-5</v>
      </c>
      <c r="K400" s="1">
        <f>IF(E400&gt;0,1,0)</f>
        <v>1</v>
      </c>
      <c r="L400" s="1">
        <f>IF(E400&lt;0,1,0)</f>
        <v>0</v>
      </c>
    </row>
    <row r="401" spans="1:12">
      <c r="A401" s="9">
        <v>45169</v>
      </c>
      <c r="B401" s="8">
        <v>8282467.9299999997</v>
      </c>
      <c r="C401" s="1">
        <v>9.2027000000000001</v>
      </c>
      <c r="D401" s="1">
        <v>9.2070000000000007</v>
      </c>
      <c r="E401" s="3">
        <f>(D401-C401)</f>
        <v>4.3000000000006366E-3</v>
      </c>
      <c r="F401" s="7">
        <f>+E401/C401</f>
        <v>4.6725417540511335E-4</v>
      </c>
      <c r="G401" s="1">
        <f>SUM(K151:K401)</f>
        <v>63</v>
      </c>
      <c r="H401" s="1">
        <f>SUM(L151:L401)</f>
        <v>188</v>
      </c>
      <c r="K401" s="1">
        <f>IF(E401&gt;0,1,0)</f>
        <v>1</v>
      </c>
      <c r="L401" s="1">
        <f>IF(E401&lt;0,1,0)</f>
        <v>0</v>
      </c>
    </row>
    <row r="402" spans="1:12">
      <c r="A402" s="9">
        <v>45170</v>
      </c>
      <c r="B402" s="8">
        <v>8288335.5599999996</v>
      </c>
      <c r="C402" s="1">
        <v>9.2093000000000007</v>
      </c>
      <c r="D402" s="1">
        <v>9.2050000000000001</v>
      </c>
      <c r="E402" s="3">
        <f>(D402-C402)</f>
        <v>-4.3000000000006366E-3</v>
      </c>
      <c r="F402" s="7">
        <f>+E402/C402</f>
        <v>-4.6691930982817765E-4</v>
      </c>
      <c r="K402" s="1">
        <f>IF(E402&gt;0,1,0)</f>
        <v>0</v>
      </c>
      <c r="L402" s="1">
        <f>IF(E402&lt;0,1,0)</f>
        <v>1</v>
      </c>
    </row>
    <row r="403" spans="1:12">
      <c r="A403" s="9">
        <v>45174</v>
      </c>
      <c r="B403" s="8">
        <v>8210079.21</v>
      </c>
      <c r="C403" s="1">
        <v>9.1222999999999992</v>
      </c>
      <c r="D403" s="1">
        <v>9.125</v>
      </c>
      <c r="E403" s="3">
        <f>(D403-C403)</f>
        <v>2.7000000000008129E-3</v>
      </c>
      <c r="F403" s="7">
        <f>+E403/C403</f>
        <v>2.9597798800749955E-4</v>
      </c>
      <c r="K403" s="1">
        <f>IF(E403&gt;0,1,0)</f>
        <v>1</v>
      </c>
      <c r="L403" s="1">
        <f>IF(E403&lt;0,1,0)</f>
        <v>0</v>
      </c>
    </row>
    <row r="404" spans="1:12">
      <c r="A404" s="9">
        <v>45175</v>
      </c>
      <c r="B404" s="8">
        <v>8194405.2000000002</v>
      </c>
      <c r="C404" s="1">
        <v>9.1049000000000007</v>
      </c>
      <c r="D404" s="1">
        <v>9.1020000000000003</v>
      </c>
      <c r="E404" s="3">
        <f>(D404-C404)</f>
        <v>-2.9000000000003467E-3</v>
      </c>
      <c r="F404" s="7">
        <f>+E404/C404</f>
        <v>-3.1850981339721977E-4</v>
      </c>
      <c r="K404" s="1">
        <f>IF(E404&gt;0,1,0)</f>
        <v>0</v>
      </c>
      <c r="L404" s="1">
        <f>IF(E404&lt;0,1,0)</f>
        <v>1</v>
      </c>
    </row>
    <row r="405" spans="1:12">
      <c r="A405" s="9">
        <v>45176</v>
      </c>
      <c r="B405" s="8">
        <v>8187358.9299999997</v>
      </c>
      <c r="C405" s="1">
        <v>9.0970999999999993</v>
      </c>
      <c r="D405" s="1">
        <v>9.0950000000000006</v>
      </c>
      <c r="E405" s="3">
        <f>(D405-C405)</f>
        <v>-2.0999999999986585E-3</v>
      </c>
      <c r="F405" s="7">
        <f>+E405/C405</f>
        <v>-2.3084279605573848E-4</v>
      </c>
      <c r="K405" s="1">
        <f>IF(E405&gt;0,1,0)</f>
        <v>0</v>
      </c>
      <c r="L405" s="1">
        <f>IF(E405&lt;0,1,0)</f>
        <v>1</v>
      </c>
    </row>
    <row r="406" spans="1:12">
      <c r="A406" s="9">
        <v>45177</v>
      </c>
      <c r="B406" s="8">
        <v>8181921.0899999999</v>
      </c>
      <c r="C406" s="1">
        <v>9.0909999999999993</v>
      </c>
      <c r="D406" s="1">
        <v>9.093</v>
      </c>
      <c r="E406" s="3">
        <f>(D406-C406)</f>
        <v>2.0000000000006679E-3</v>
      </c>
      <c r="F406" s="7">
        <f>+E406/C406</f>
        <v>2.1999780002207326E-4</v>
      </c>
      <c r="K406" s="1">
        <f>IF(E406&gt;0,1,0)</f>
        <v>1</v>
      </c>
      <c r="L406" s="1">
        <f>IF(E406&lt;0,1,0)</f>
        <v>0</v>
      </c>
    </row>
    <row r="407" spans="1:12">
      <c r="A407" s="9">
        <v>45180</v>
      </c>
      <c r="B407" s="8">
        <v>8215803.0499999998</v>
      </c>
      <c r="C407" s="1">
        <v>9.1287000000000003</v>
      </c>
      <c r="D407" s="1">
        <v>9.125</v>
      </c>
      <c r="E407" s="3">
        <f>(D407-C407)</f>
        <v>-3.7000000000002586E-3</v>
      </c>
      <c r="F407" s="7">
        <f>+E407/C407</f>
        <v>-4.0531510510809411E-4</v>
      </c>
      <c r="K407" s="1">
        <f>IF(E407&gt;0,1,0)</f>
        <v>0</v>
      </c>
      <c r="L407" s="1">
        <f>IF(E407&lt;0,1,0)</f>
        <v>1</v>
      </c>
    </row>
    <row r="408" spans="1:12">
      <c r="A408" s="9">
        <v>45181</v>
      </c>
      <c r="B408" s="8">
        <v>8198654.5700000003</v>
      </c>
      <c r="C408" s="1">
        <v>9.1096000000000004</v>
      </c>
      <c r="D408" s="1">
        <v>9.1050000000000004</v>
      </c>
      <c r="E408" s="3">
        <f>(D408-C408)</f>
        <v>-4.5999999999999375E-3</v>
      </c>
      <c r="F408" s="7">
        <f>+E408/C408</f>
        <v>-5.0496179854219033E-4</v>
      </c>
      <c r="K408" s="1">
        <f>IF(E408&gt;0,1,0)</f>
        <v>0</v>
      </c>
      <c r="L408" s="1">
        <f>IF(E408&lt;0,1,0)</f>
        <v>1</v>
      </c>
    </row>
    <row r="409" spans="1:12">
      <c r="A409" s="9">
        <v>45182</v>
      </c>
      <c r="B409" s="8">
        <v>8188497.5499999998</v>
      </c>
      <c r="C409" s="1">
        <v>9.0983000000000001</v>
      </c>
      <c r="D409" s="1">
        <v>9.0950000000000006</v>
      </c>
      <c r="E409" s="3">
        <f>(D409-C409)</f>
        <v>-3.2999999999994145E-3</v>
      </c>
      <c r="F409" s="7">
        <f>+E409/C409</f>
        <v>-3.6270512073677659E-4</v>
      </c>
      <c r="K409" s="1">
        <f>IF(E409&gt;0,1,0)</f>
        <v>0</v>
      </c>
      <c r="L409" s="1">
        <f>IF(E409&lt;0,1,0)</f>
        <v>1</v>
      </c>
    </row>
    <row r="410" spans="1:12">
      <c r="A410" s="9">
        <v>45183</v>
      </c>
      <c r="B410" s="8">
        <v>8235833.79</v>
      </c>
      <c r="C410" s="1">
        <v>9.1509</v>
      </c>
      <c r="D410" s="1">
        <v>9.1549999999999994</v>
      </c>
      <c r="E410" s="3">
        <f>(D410-C410)</f>
        <v>4.0999999999993264E-3</v>
      </c>
      <c r="F410" s="7">
        <f>+E410/C410</f>
        <v>4.4804336185504448E-4</v>
      </c>
      <c r="K410" s="1">
        <f>IF(E410&gt;0,1,0)</f>
        <v>1</v>
      </c>
      <c r="L410" s="1">
        <f>IF(E410&lt;0,1,0)</f>
        <v>0</v>
      </c>
    </row>
    <row r="411" spans="1:12">
      <c r="A411" s="9">
        <v>45184</v>
      </c>
      <c r="B411" s="8">
        <v>8199566.0700000003</v>
      </c>
      <c r="C411" s="1">
        <v>9.1105999999999998</v>
      </c>
      <c r="D411" s="1">
        <v>9.11</v>
      </c>
      <c r="E411" s="3">
        <f>(D411-C411)</f>
        <v>-6.0000000000037801E-4</v>
      </c>
      <c r="F411" s="7">
        <f>+E411/C411</f>
        <v>-6.5857352973500976E-5</v>
      </c>
      <c r="K411" s="1">
        <f>IF(E411&gt;0,1,0)</f>
        <v>0</v>
      </c>
      <c r="L411" s="1">
        <f>IF(E411&lt;0,1,0)</f>
        <v>1</v>
      </c>
    </row>
    <row r="412" spans="1:12">
      <c r="A412" s="9">
        <v>45187</v>
      </c>
      <c r="B412" s="8">
        <v>8186494.8499999996</v>
      </c>
      <c r="C412" s="1">
        <v>9.0960999999999999</v>
      </c>
      <c r="D412" s="1">
        <v>9.08</v>
      </c>
      <c r="E412" s="3">
        <f>(D412-C412)</f>
        <v>-1.6099999999999781E-2</v>
      </c>
      <c r="F412" s="7">
        <f>+E412/C412</f>
        <v>-1.7699893360890691E-3</v>
      </c>
      <c r="K412" s="1">
        <f>IF(E412&gt;0,1,0)</f>
        <v>0</v>
      </c>
      <c r="L412" s="1">
        <f>IF(E412&lt;0,1,0)</f>
        <v>1</v>
      </c>
    </row>
    <row r="413" spans="1:12">
      <c r="A413" s="9">
        <v>45188</v>
      </c>
      <c r="B413" s="8">
        <v>8166615.8799999999</v>
      </c>
      <c r="C413" s="1">
        <v>9.0739999999999998</v>
      </c>
      <c r="D413" s="1">
        <v>9.07</v>
      </c>
      <c r="E413" s="3">
        <f>(D413-C413)</f>
        <v>-3.9999999999995595E-3</v>
      </c>
      <c r="F413" s="7">
        <f>+E413/C413</f>
        <v>-4.4081992506056418E-4</v>
      </c>
      <c r="K413" s="1">
        <f>IF(E413&gt;0,1,0)</f>
        <v>0</v>
      </c>
      <c r="L413" s="1">
        <f>IF(E413&lt;0,1,0)</f>
        <v>1</v>
      </c>
    </row>
    <row r="414" spans="1:12">
      <c r="A414" s="9">
        <v>45189</v>
      </c>
      <c r="B414" s="8">
        <v>8155872.71</v>
      </c>
      <c r="C414" s="1">
        <v>9.0620999999999992</v>
      </c>
      <c r="D414" s="1">
        <v>9.0530000000000008</v>
      </c>
      <c r="E414" s="3">
        <f>(D414-C414)</f>
        <v>-9.0999999999983316E-3</v>
      </c>
      <c r="F414" s="7">
        <f>+E414/C414</f>
        <v>-1.0041822535613524E-3</v>
      </c>
      <c r="K414" s="1">
        <f>IF(E414&gt;0,1,0)</f>
        <v>0</v>
      </c>
      <c r="L414" s="1">
        <f>IF(E414&lt;0,1,0)</f>
        <v>1</v>
      </c>
    </row>
    <row r="415" spans="1:12">
      <c r="A415" s="9">
        <v>45190</v>
      </c>
      <c r="B415" s="8">
        <v>8053687.0599999996</v>
      </c>
      <c r="C415" s="1">
        <v>8.9484999999999992</v>
      </c>
      <c r="D415" s="1">
        <v>8.9550000000000001</v>
      </c>
      <c r="E415" s="3">
        <f>(D415-C415)</f>
        <v>6.5000000000008384E-3</v>
      </c>
      <c r="F415" s="7">
        <f>+E415/C415</f>
        <v>7.2637872269104759E-4</v>
      </c>
      <c r="K415" s="1">
        <f>IF(E415&gt;0,1,0)</f>
        <v>1</v>
      </c>
      <c r="L415" s="1">
        <f>IF(E415&lt;0,1,0)</f>
        <v>0</v>
      </c>
    </row>
    <row r="416" spans="1:12">
      <c r="A416" s="9">
        <v>45191</v>
      </c>
      <c r="B416" s="8">
        <v>8062217.9900000002</v>
      </c>
      <c r="C416" s="1">
        <v>8.9580000000000002</v>
      </c>
      <c r="D416" s="1">
        <v>8.9550000000000001</v>
      </c>
      <c r="E416" s="3">
        <f>(D416-C416)</f>
        <v>-3.0000000000001137E-3</v>
      </c>
      <c r="F416" s="7">
        <f>+E416/C416</f>
        <v>-3.3489618218353578E-4</v>
      </c>
      <c r="K416" s="1">
        <f>IF(E416&gt;0,1,0)</f>
        <v>0</v>
      </c>
      <c r="L416" s="1">
        <f>IF(E416&lt;0,1,0)</f>
        <v>1</v>
      </c>
    </row>
    <row r="417" spans="1:12">
      <c r="A417" s="9">
        <v>45194</v>
      </c>
      <c r="B417" s="8">
        <v>8029872.2699999996</v>
      </c>
      <c r="C417" s="1">
        <v>8.9221000000000004</v>
      </c>
      <c r="D417" s="1">
        <v>8.9190000000000005</v>
      </c>
      <c r="E417" s="3">
        <f>(D417-C417)</f>
        <v>-3.0999999999998806E-3</v>
      </c>
      <c r="F417" s="7">
        <f>+E417/C417</f>
        <v>-3.4745183308860925E-4</v>
      </c>
      <c r="K417" s="1">
        <f>IF(E417&gt;0,1,0)</f>
        <v>0</v>
      </c>
      <c r="L417" s="1">
        <f>IF(E417&lt;0,1,0)</f>
        <v>1</v>
      </c>
    </row>
    <row r="418" spans="1:12">
      <c r="A418" s="9">
        <v>45195</v>
      </c>
      <c r="B418" s="8">
        <v>7962018.21</v>
      </c>
      <c r="C418" s="1">
        <v>8.8467000000000002</v>
      </c>
      <c r="D418" s="1">
        <v>8.8450000000000006</v>
      </c>
      <c r="E418" s="3">
        <f>(D418-C418)</f>
        <v>-1.6999999999995907E-3</v>
      </c>
      <c r="F418" s="7">
        <f>+E418/C418</f>
        <v>-1.921620491256164E-4</v>
      </c>
      <c r="K418" s="1">
        <f>IF(E418&gt;0,1,0)</f>
        <v>0</v>
      </c>
      <c r="L418" s="1">
        <f>IF(E418&lt;0,1,0)</f>
        <v>1</v>
      </c>
    </row>
    <row r="419" spans="1:12">
      <c r="A419" s="9">
        <v>45196</v>
      </c>
      <c r="B419" s="8">
        <v>7946950.0499999998</v>
      </c>
      <c r="C419" s="1">
        <v>8.8299000000000003</v>
      </c>
      <c r="D419" s="1">
        <v>8.7850000000000001</v>
      </c>
      <c r="E419" s="3">
        <f>(D419-C419)</f>
        <v>-4.4900000000000162E-2</v>
      </c>
      <c r="F419" s="7">
        <f>+E419/C419</f>
        <v>-5.0849953000600412E-3</v>
      </c>
      <c r="K419" s="1">
        <f>IF(E419&gt;0,1,0)</f>
        <v>0</v>
      </c>
      <c r="L419" s="1">
        <f>IF(E419&lt;0,1,0)</f>
        <v>1</v>
      </c>
    </row>
    <row r="420" spans="1:12">
      <c r="A420" s="9">
        <v>45197</v>
      </c>
      <c r="B420" s="8">
        <v>7985064.8799999999</v>
      </c>
      <c r="C420" s="1">
        <v>8.8722999999999992</v>
      </c>
      <c r="D420" s="1">
        <v>8.8339999999999996</v>
      </c>
      <c r="E420" s="3">
        <f>(D420-C420)</f>
        <v>-3.8299999999999557E-2</v>
      </c>
      <c r="F420" s="7">
        <f>+E420/C420</f>
        <v>-4.3168062396446872E-3</v>
      </c>
      <c r="K420" s="1">
        <f>IF(E420&gt;0,1,0)</f>
        <v>0</v>
      </c>
      <c r="L420" s="1">
        <f>IF(E420&lt;0,1,0)</f>
        <v>1</v>
      </c>
    </row>
    <row r="421" spans="1:12">
      <c r="A421" s="9">
        <v>45198</v>
      </c>
      <c r="B421" s="8">
        <v>7972813.5</v>
      </c>
      <c r="C421" s="1">
        <v>8.8587000000000007</v>
      </c>
      <c r="D421" s="1">
        <v>8.8249999999999993</v>
      </c>
      <c r="E421" s="3">
        <f>(D421-C421)</f>
        <v>-3.3700000000001396E-2</v>
      </c>
      <c r="F421" s="7">
        <f>+E421/C421</f>
        <v>-3.8041699120640042E-3</v>
      </c>
      <c r="G421" s="1">
        <f>SUM(K172:K421)</f>
        <v>60</v>
      </c>
      <c r="H421" s="1">
        <f>SUM(L172:L421)</f>
        <v>190</v>
      </c>
      <c r="K421" s="1">
        <f>IF(E421&gt;0,1,0)</f>
        <v>0</v>
      </c>
      <c r="L421" s="1">
        <f>IF(E421&lt;0,1,0)</f>
        <v>1</v>
      </c>
    </row>
    <row r="422" spans="1:12">
      <c r="A422" s="6">
        <v>45201</v>
      </c>
      <c r="B422" s="5">
        <v>7892817.6399999997</v>
      </c>
      <c r="C422" s="4">
        <v>8.7698</v>
      </c>
      <c r="D422" s="4">
        <v>8.7690000000000001</v>
      </c>
      <c r="E422" s="3">
        <f>(D422-C422)</f>
        <v>-7.9999999999991189E-4</v>
      </c>
      <c r="F422" s="2">
        <f>+E422/C422</f>
        <v>-9.1222148737703471E-5</v>
      </c>
      <c r="K422" s="1">
        <f>IF(E422&gt;0,1,0)</f>
        <v>0</v>
      </c>
      <c r="L422" s="1">
        <f>IF(E422&lt;0,1,0)</f>
        <v>1</v>
      </c>
    </row>
    <row r="423" spans="1:12">
      <c r="A423" s="6">
        <v>45202</v>
      </c>
      <c r="B423" s="5">
        <v>7799750.21</v>
      </c>
      <c r="C423" s="4">
        <v>8.6663999999999994</v>
      </c>
      <c r="D423" s="4">
        <v>8.6649999999999991</v>
      </c>
      <c r="E423" s="3">
        <f>(D423-C423)</f>
        <v>-1.4000000000002899E-3</v>
      </c>
      <c r="F423" s="2">
        <f>+E423/C423</f>
        <v>-1.6154343210563672E-4</v>
      </c>
      <c r="K423" s="1">
        <f>IF(E423&gt;0,1,0)</f>
        <v>0</v>
      </c>
      <c r="L423" s="1">
        <f>IF(E423&lt;0,1,0)</f>
        <v>1</v>
      </c>
    </row>
    <row r="424" spans="1:12">
      <c r="A424" s="6">
        <v>45203</v>
      </c>
      <c r="B424" s="5">
        <v>7837289.2000000002</v>
      </c>
      <c r="C424" s="4">
        <v>8.7081</v>
      </c>
      <c r="D424" s="4">
        <v>8.7050000000000001</v>
      </c>
      <c r="E424" s="3">
        <f>(D424-C424)</f>
        <v>-3.0999999999998806E-3</v>
      </c>
      <c r="F424" s="2">
        <f>+E424/C424</f>
        <v>-3.5599039974275451E-4</v>
      </c>
      <c r="K424" s="1">
        <f>IF(E424&gt;0,1,0)</f>
        <v>0</v>
      </c>
      <c r="L424" s="1">
        <f>IF(E424&lt;0,1,0)</f>
        <v>1</v>
      </c>
    </row>
    <row r="425" spans="1:12">
      <c r="A425" s="6">
        <v>45204</v>
      </c>
      <c r="B425" s="5">
        <v>7851982.29</v>
      </c>
      <c r="C425" s="4">
        <v>8.7243999999999993</v>
      </c>
      <c r="D425" s="4">
        <v>8.7249999999999996</v>
      </c>
      <c r="E425" s="3">
        <f>(D425-C425)</f>
        <v>6.0000000000037801E-4</v>
      </c>
      <c r="F425" s="2">
        <f>+E425/C425</f>
        <v>6.8772637659939714E-5</v>
      </c>
      <c r="K425" s="1">
        <f>IF(E425&gt;0,1,0)</f>
        <v>1</v>
      </c>
      <c r="L425" s="1">
        <f>IF(E425&lt;0,1,0)</f>
        <v>0</v>
      </c>
    </row>
    <row r="426" spans="1:12">
      <c r="A426" s="6">
        <v>46301</v>
      </c>
      <c r="B426" s="5">
        <v>7890370.6399999997</v>
      </c>
      <c r="C426" s="4">
        <v>8.7670999999999992</v>
      </c>
      <c r="D426" s="4">
        <v>8.7550000000000008</v>
      </c>
      <c r="E426" s="3">
        <f>(D426-C426)</f>
        <v>-1.2099999999998445E-2</v>
      </c>
      <c r="F426" s="2">
        <f>+E426/C426</f>
        <v>-1.3801599160495998E-3</v>
      </c>
      <c r="K426" s="1">
        <f>IF(E426&gt;0,1,0)</f>
        <v>0</v>
      </c>
      <c r="L426" s="1">
        <f>IF(E426&lt;0,1,0)</f>
        <v>1</v>
      </c>
    </row>
    <row r="427" spans="1:12">
      <c r="A427" s="6">
        <v>45208</v>
      </c>
      <c r="B427" s="5">
        <v>7927543.9900000002</v>
      </c>
      <c r="C427" s="4">
        <v>8.8084000000000007</v>
      </c>
      <c r="D427" s="4">
        <v>8.8000000000000007</v>
      </c>
      <c r="E427" s="3">
        <f>(D427-C427)</f>
        <v>-8.3999999999999631E-3</v>
      </c>
      <c r="F427" s="2">
        <f>+E427/C427</f>
        <v>-9.5363516643203784E-4</v>
      </c>
      <c r="K427" s="1">
        <f>IF(E427&gt;0,1,0)</f>
        <v>0</v>
      </c>
      <c r="L427" s="1">
        <f>IF(E427&lt;0,1,0)</f>
        <v>1</v>
      </c>
    </row>
    <row r="428" spans="1:12">
      <c r="A428" s="6">
        <v>45209</v>
      </c>
      <c r="B428" s="5">
        <v>7985052.5099999998</v>
      </c>
      <c r="C428" s="4">
        <v>8.8722999999999992</v>
      </c>
      <c r="D428" s="4">
        <v>8.8670000000000009</v>
      </c>
      <c r="E428" s="3">
        <f>(D428-C428)</f>
        <v>-5.2999999999983061E-3</v>
      </c>
      <c r="F428" s="2">
        <f>+E428/C428</f>
        <v>-5.9736483211774924E-4</v>
      </c>
      <c r="K428" s="1">
        <f>IF(E428&gt;0,1,0)</f>
        <v>0</v>
      </c>
      <c r="L428" s="1">
        <f>IF(E428&lt;0,1,0)</f>
        <v>1</v>
      </c>
    </row>
    <row r="429" spans="1:12">
      <c r="A429" s="6">
        <v>45210</v>
      </c>
      <c r="B429" s="5">
        <v>8011664.75</v>
      </c>
      <c r="C429" s="4">
        <v>8.9017999999999997</v>
      </c>
      <c r="D429" s="4">
        <v>8.9</v>
      </c>
      <c r="E429" s="3">
        <f>(D429-C429)</f>
        <v>-1.7999999999993577E-3</v>
      </c>
      <c r="F429" s="2">
        <f>+E429/C429</f>
        <v>-2.0220629535592325E-4</v>
      </c>
      <c r="K429" s="1">
        <f>IF(E429&gt;0,1,0)</f>
        <v>0</v>
      </c>
      <c r="L429" s="1">
        <f>IF(E429&lt;0,1,0)</f>
        <v>1</v>
      </c>
    </row>
    <row r="430" spans="1:12">
      <c r="A430" s="6">
        <v>41194</v>
      </c>
      <c r="B430" s="5">
        <v>7931062.0499999998</v>
      </c>
      <c r="C430" s="4">
        <v>8.8123000000000005</v>
      </c>
      <c r="D430" s="4">
        <v>8.8089999999999993</v>
      </c>
      <c r="E430" s="3">
        <f>(D430-C430)</f>
        <v>-3.3000000000011909E-3</v>
      </c>
      <c r="F430" s="2">
        <f>+E430/C430</f>
        <v>-3.7447658386586825E-4</v>
      </c>
      <c r="K430" s="1">
        <f>IF(E430&gt;0,1,0)</f>
        <v>0</v>
      </c>
      <c r="L430" s="1">
        <f>IF(E430&lt;0,1,0)</f>
        <v>1</v>
      </c>
    </row>
    <row r="431" spans="1:12">
      <c r="A431" s="6">
        <v>45212</v>
      </c>
      <c r="B431" s="5">
        <v>7906900.79</v>
      </c>
      <c r="C431" s="4">
        <v>8.7853999999999992</v>
      </c>
      <c r="D431" s="4">
        <v>8.7959999999999994</v>
      </c>
      <c r="E431" s="3">
        <f>(D431-C431)</f>
        <v>1.0600000000000165E-2</v>
      </c>
      <c r="F431" s="2">
        <f>+E431/C431</f>
        <v>1.206547226079651E-3</v>
      </c>
      <c r="K431" s="1">
        <f>IF(E431&gt;0,1,0)</f>
        <v>1</v>
      </c>
      <c r="L431" s="1">
        <f>IF(E431&lt;0,1,0)</f>
        <v>0</v>
      </c>
    </row>
    <row r="432" spans="1:12">
      <c r="A432" s="6">
        <v>45215</v>
      </c>
      <c r="B432" s="5">
        <v>7941454.9900000002</v>
      </c>
      <c r="C432" s="4">
        <v>8.8238000000000003</v>
      </c>
      <c r="D432" s="4">
        <v>8.8149999999999995</v>
      </c>
      <c r="E432" s="3">
        <f>(D432-C432)</f>
        <v>-8.8000000000008072E-3</v>
      </c>
      <c r="F432" s="2">
        <f>+E432/C432</f>
        <v>-9.9730274938244373E-4</v>
      </c>
      <c r="K432" s="1">
        <f>IF(E432&gt;0,1,0)</f>
        <v>0</v>
      </c>
      <c r="L432" s="1">
        <f>IF(E432&lt;0,1,0)</f>
        <v>1</v>
      </c>
    </row>
    <row r="433" spans="1:12">
      <c r="A433" s="6">
        <v>45216</v>
      </c>
      <c r="B433" s="5">
        <v>7939059.0199999996</v>
      </c>
      <c r="C433" s="4">
        <v>8.8211999999999993</v>
      </c>
      <c r="D433" s="4">
        <v>8.8149999999999995</v>
      </c>
      <c r="E433" s="3">
        <f>(D433-C433)</f>
        <v>-6.1999999999997613E-3</v>
      </c>
      <c r="F433" s="2">
        <f>+E433/C433</f>
        <v>-7.0285221965262791E-4</v>
      </c>
      <c r="K433" s="1">
        <f>IF(E433&gt;0,1,0)</f>
        <v>0</v>
      </c>
      <c r="L433" s="1">
        <f>IF(E433&lt;0,1,0)</f>
        <v>1</v>
      </c>
    </row>
    <row r="434" spans="1:12">
      <c r="A434" s="6">
        <v>45217</v>
      </c>
      <c r="B434" s="5">
        <v>7835596.7300000004</v>
      </c>
      <c r="C434" s="4">
        <v>8.7062000000000008</v>
      </c>
      <c r="D434" s="4">
        <v>8.7100000000000009</v>
      </c>
      <c r="E434" s="3">
        <f>(D434-C434)</f>
        <v>3.8000000000000256E-3</v>
      </c>
      <c r="F434" s="2">
        <f>+E434/C434</f>
        <v>4.364705612092561E-4</v>
      </c>
      <c r="K434" s="1">
        <f>IF(E434&gt;0,1,0)</f>
        <v>1</v>
      </c>
      <c r="L434" s="1">
        <f>IF(E434&lt;0,1,0)</f>
        <v>0</v>
      </c>
    </row>
    <row r="435" spans="1:12">
      <c r="A435" s="6">
        <v>45218</v>
      </c>
      <c r="B435" s="5">
        <v>7774262.8899999997</v>
      </c>
      <c r="C435" s="4">
        <v>8.6380999999999997</v>
      </c>
      <c r="D435" s="4">
        <v>8.6349999999999998</v>
      </c>
      <c r="E435" s="3">
        <f>(D435-C435)</f>
        <v>-3.0999999999998806E-3</v>
      </c>
      <c r="F435" s="2">
        <f>+E435/C435</f>
        <v>-3.5887521561453104E-4</v>
      </c>
      <c r="K435" s="1">
        <f>IF(E435&gt;0,1,0)</f>
        <v>0</v>
      </c>
      <c r="L435" s="1">
        <f>IF(E435&lt;0,1,0)</f>
        <v>1</v>
      </c>
    </row>
    <row r="436" spans="1:12">
      <c r="A436" s="6">
        <v>45219</v>
      </c>
      <c r="B436" s="5">
        <v>7733113.0300000003</v>
      </c>
      <c r="C436" s="4">
        <v>8.5922999999999998</v>
      </c>
      <c r="D436" s="4">
        <v>8.5820000000000007</v>
      </c>
      <c r="E436" s="3">
        <f>(D436-C436)</f>
        <v>-1.0299999999999088E-2</v>
      </c>
      <c r="F436" s="2">
        <f>+E436/C436</f>
        <v>-1.1987477159781535E-3</v>
      </c>
      <c r="K436" s="1">
        <f>IF(E436&gt;0,1,0)</f>
        <v>0</v>
      </c>
      <c r="L436" s="1">
        <f>IF(E436&lt;0,1,0)</f>
        <v>1</v>
      </c>
    </row>
    <row r="437" spans="1:12">
      <c r="A437" s="6">
        <v>45222</v>
      </c>
      <c r="B437" s="5">
        <v>7724690.21</v>
      </c>
      <c r="C437" s="4">
        <v>8.5830000000000002</v>
      </c>
      <c r="D437" s="4">
        <v>8.5749999999999993</v>
      </c>
      <c r="E437" s="3">
        <f>(D437-C437)</f>
        <v>-8.0000000000008953E-3</v>
      </c>
      <c r="F437" s="2">
        <f>+E437/C437</f>
        <v>-9.3207503204018353E-4</v>
      </c>
      <c r="K437" s="1">
        <f>IF(E437&gt;0,1,0)</f>
        <v>0</v>
      </c>
      <c r="L437" s="1">
        <f>IF(E437&lt;0,1,0)</f>
        <v>1</v>
      </c>
    </row>
    <row r="438" spans="1:12">
      <c r="A438" s="6">
        <v>45223</v>
      </c>
      <c r="B438" s="5">
        <v>7772646.5300000003</v>
      </c>
      <c r="C438" s="4">
        <v>8.6363000000000003</v>
      </c>
      <c r="D438" s="4">
        <v>8.6</v>
      </c>
      <c r="E438" s="3">
        <f>(D438-C438)</f>
        <v>-3.6300000000000665E-2</v>
      </c>
      <c r="F438" s="2">
        <f>+E438/C438</f>
        <v>-4.2031888656022445E-3</v>
      </c>
      <c r="K438" s="1">
        <f>IF(E438&gt;0,1,0)</f>
        <v>0</v>
      </c>
      <c r="L438" s="1">
        <f>IF(E438&lt;0,1,0)</f>
        <v>1</v>
      </c>
    </row>
    <row r="439" spans="1:12">
      <c r="A439" s="6">
        <v>45224</v>
      </c>
      <c r="B439" s="5">
        <v>7690575.1500000004</v>
      </c>
      <c r="C439" s="4">
        <v>8.5450999999999997</v>
      </c>
      <c r="D439" s="4">
        <v>8.5340000000000007</v>
      </c>
      <c r="E439" s="3">
        <f>(D439-C439)</f>
        <v>-1.1099999999999E-2</v>
      </c>
      <c r="F439" s="2">
        <f>+E439/C439</f>
        <v>-1.2989900644812817E-3</v>
      </c>
      <c r="K439" s="1">
        <f>IF(E439&gt;0,1,0)</f>
        <v>0</v>
      </c>
      <c r="L439" s="1">
        <f>IF(E439&lt;0,1,0)</f>
        <v>1</v>
      </c>
    </row>
    <row r="440" spans="1:12">
      <c r="A440" s="6">
        <v>45225</v>
      </c>
      <c r="B440" s="5">
        <v>7699192.5</v>
      </c>
      <c r="C440" s="4">
        <v>8.5547000000000004</v>
      </c>
      <c r="D440" s="4">
        <v>8.5549999999999997</v>
      </c>
      <c r="E440" s="3">
        <f>(D440-C440)</f>
        <v>2.9999999999930083E-4</v>
      </c>
      <c r="F440" s="2">
        <f>+E440/C440</f>
        <v>3.5068441909044246E-5</v>
      </c>
      <c r="K440" s="1">
        <f>IF(E440&gt;0,1,0)</f>
        <v>1</v>
      </c>
      <c r="L440" s="1">
        <f>IF(E440&lt;0,1,0)</f>
        <v>0</v>
      </c>
    </row>
    <row r="441" spans="1:12">
      <c r="A441" s="6">
        <v>45226</v>
      </c>
      <c r="B441" s="5">
        <v>7673710.4900000002</v>
      </c>
      <c r="C441" s="4">
        <v>8.5263000000000009</v>
      </c>
      <c r="D441" s="4">
        <v>8.5150000000000006</v>
      </c>
      <c r="E441" s="3">
        <f>(D441-C441)</f>
        <v>-1.130000000000031E-2</v>
      </c>
      <c r="F441" s="2">
        <f>+E441/C441</f>
        <v>-1.3253110962551527E-3</v>
      </c>
      <c r="K441" s="1">
        <f>IF(E441&gt;0,1,0)</f>
        <v>0</v>
      </c>
      <c r="L441" s="1">
        <f>IF(E441&lt;0,1,0)</f>
        <v>1</v>
      </c>
    </row>
    <row r="442" spans="1:12">
      <c r="A442" s="6">
        <v>45229</v>
      </c>
      <c r="B442" s="5">
        <v>7711431.6100000003</v>
      </c>
      <c r="C442" s="4">
        <v>8.5683000000000007</v>
      </c>
      <c r="D442" s="4">
        <v>8.57</v>
      </c>
      <c r="E442" s="3">
        <f>(D442-C442)</f>
        <v>1.6999999999995907E-3</v>
      </c>
      <c r="F442" s="2">
        <f>+E442/C442</f>
        <v>1.9840575143255845E-4</v>
      </c>
      <c r="K442" s="1">
        <f>IF(E442&gt;0,1,0)</f>
        <v>1</v>
      </c>
      <c r="L442" s="1">
        <f>IF(E442&lt;0,1,0)</f>
        <v>0</v>
      </c>
    </row>
    <row r="443" spans="1:12">
      <c r="A443" s="6">
        <v>45230</v>
      </c>
      <c r="B443" s="5">
        <v>7730074.7000000002</v>
      </c>
      <c r="C443" s="4">
        <v>8.5890000000000004</v>
      </c>
      <c r="D443" s="4">
        <v>8.58</v>
      </c>
      <c r="E443" s="3">
        <f>(D443-C443)</f>
        <v>-9.0000000000003411E-3</v>
      </c>
      <c r="F443" s="2">
        <f>+E443/C443</f>
        <v>-1.0478519035976646E-3</v>
      </c>
      <c r="G443" s="1">
        <f>SUM(K192:K443)</f>
        <v>49</v>
      </c>
      <c r="H443" s="1">
        <f>SUM(L192:L443)</f>
        <v>203</v>
      </c>
      <c r="K443" s="1">
        <f>IF(E443&gt;0,1,0)</f>
        <v>0</v>
      </c>
      <c r="L443" s="1">
        <f>IF(E443&lt;0,1,0)</f>
        <v>1</v>
      </c>
    </row>
    <row r="444" spans="1:12">
      <c r="A444" s="6">
        <v>45231</v>
      </c>
      <c r="B444" s="5">
        <v>7797231.0599999996</v>
      </c>
      <c r="C444" s="4">
        <v>8.6636000000000006</v>
      </c>
      <c r="D444" s="4">
        <v>8.6</v>
      </c>
      <c r="E444" s="3">
        <f>(D444-C444)</f>
        <v>-6.3600000000000989E-2</v>
      </c>
      <c r="F444" s="2">
        <f>+E444/C444</f>
        <v>-7.3410591440049152E-3</v>
      </c>
      <c r="K444" s="1">
        <f>IF(E444&gt;0,1,0)</f>
        <v>0</v>
      </c>
      <c r="L444" s="1">
        <f>IF(E444&lt;0,1,0)</f>
        <v>1</v>
      </c>
    </row>
    <row r="445" spans="1:12">
      <c r="A445" s="6">
        <v>45232</v>
      </c>
      <c r="B445" s="5">
        <v>7919952.2599999998</v>
      </c>
      <c r="C445" s="4">
        <v>8.7998999999999992</v>
      </c>
      <c r="D445" s="4">
        <v>8.77</v>
      </c>
      <c r="E445" s="3">
        <f>(D445-C445)</f>
        <v>-2.9899999999999594E-2</v>
      </c>
      <c r="F445" s="2">
        <f>+E445/C445</f>
        <v>-3.397765883703178E-3</v>
      </c>
      <c r="K445" s="1">
        <f>IF(E445&gt;0,1,0)</f>
        <v>0</v>
      </c>
      <c r="L445" s="1">
        <f>IF(E445&lt;0,1,0)</f>
        <v>1</v>
      </c>
    </row>
    <row r="446" spans="1:12">
      <c r="A446" s="6">
        <v>45233</v>
      </c>
      <c r="B446" s="5">
        <v>8014981.8600000003</v>
      </c>
      <c r="C446" s="4">
        <v>8.9055</v>
      </c>
      <c r="D446" s="4">
        <v>8.8930000000000007</v>
      </c>
      <c r="E446" s="3">
        <f>(D446-C446)</f>
        <v>-1.2499999999999289E-2</v>
      </c>
      <c r="F446" s="2">
        <f>+E446/C446</f>
        <v>-1.403626972095816E-3</v>
      </c>
      <c r="K446" s="1">
        <f>IF(E446&gt;0,1,0)</f>
        <v>0</v>
      </c>
      <c r="L446" s="1">
        <f>IF(E446&lt;0,1,0)</f>
        <v>1</v>
      </c>
    </row>
    <row r="447" spans="1:12">
      <c r="A447" s="6">
        <v>45236</v>
      </c>
      <c r="B447" s="5">
        <v>7981290.6100000003</v>
      </c>
      <c r="C447" s="4">
        <v>8.8681000000000001</v>
      </c>
      <c r="D447" s="4">
        <v>8.8650000000000002</v>
      </c>
      <c r="E447" s="3">
        <f>(D447-C447)</f>
        <v>-3.0999999999998806E-3</v>
      </c>
      <c r="F447" s="2">
        <f>+E447/C447</f>
        <v>-3.4956755111014543E-4</v>
      </c>
      <c r="K447" s="1">
        <f>IF(E447&gt;0,1,0)</f>
        <v>0</v>
      </c>
      <c r="L447" s="1">
        <f>IF(E447&lt;0,1,0)</f>
        <v>1</v>
      </c>
    </row>
    <row r="448" spans="1:12">
      <c r="A448" s="6">
        <v>45237</v>
      </c>
      <c r="B448" s="5">
        <v>7976929.2199999997</v>
      </c>
      <c r="C448" s="4">
        <v>8.8633000000000006</v>
      </c>
      <c r="D448" s="4">
        <v>8.76</v>
      </c>
      <c r="E448" s="3">
        <f>(D448-C448)</f>
        <v>-0.10330000000000084</v>
      </c>
      <c r="F448" s="2">
        <f>+E448/C448</f>
        <v>-1.1654801259124799E-2</v>
      </c>
      <c r="K448" s="1">
        <f>IF(E448&gt;0,1,0)</f>
        <v>0</v>
      </c>
      <c r="L448" s="1">
        <f>IF(E448&lt;0,1,0)</f>
        <v>1</v>
      </c>
    </row>
    <row r="449" spans="1:12">
      <c r="A449" s="6">
        <v>45238</v>
      </c>
      <c r="B449" s="5">
        <v>7973571.7400000002</v>
      </c>
      <c r="C449" s="4">
        <v>8.8595000000000006</v>
      </c>
      <c r="D449" s="4">
        <v>8.81</v>
      </c>
      <c r="E449" s="3">
        <f>(D449-C449)</f>
        <v>-4.9500000000000099E-2</v>
      </c>
      <c r="F449" s="2">
        <f>+E449/C449</f>
        <v>-5.5872227552345045E-3</v>
      </c>
      <c r="K449" s="1">
        <f>IF(E449&gt;0,1,0)</f>
        <v>0</v>
      </c>
      <c r="L449" s="1">
        <f>IF(E449&lt;0,1,0)</f>
        <v>1</v>
      </c>
    </row>
    <row r="450" spans="1:12">
      <c r="A450" s="6">
        <v>45239</v>
      </c>
      <c r="B450" s="5">
        <v>7912944.0800000001</v>
      </c>
      <c r="C450" s="4">
        <v>8.7921999999999993</v>
      </c>
      <c r="D450" s="4">
        <v>8.7650000000000006</v>
      </c>
      <c r="E450" s="3">
        <f>(D450-C450)</f>
        <v>-2.7199999999998781E-2</v>
      </c>
      <c r="F450" s="2">
        <f>+E450/C450</f>
        <v>-3.0936511908280957E-3</v>
      </c>
      <c r="K450" s="1">
        <f>IF(E450&gt;0,1,0)</f>
        <v>0</v>
      </c>
      <c r="L450" s="1">
        <f>IF(E450&lt;0,1,0)</f>
        <v>1</v>
      </c>
    </row>
    <row r="451" spans="1:12">
      <c r="A451" s="6">
        <v>45240</v>
      </c>
      <c r="B451" s="5">
        <v>7958671.4400000004</v>
      </c>
      <c r="C451" s="4">
        <v>8.843</v>
      </c>
      <c r="D451" s="4">
        <v>8.8450000000000006</v>
      </c>
      <c r="E451" s="3">
        <f>(D451-C451)</f>
        <v>2.0000000000006679E-3</v>
      </c>
      <c r="F451" s="2">
        <f>+E451/C451</f>
        <v>2.2616759018440213E-4</v>
      </c>
      <c r="K451" s="1">
        <f>IF(E451&gt;0,1,0)</f>
        <v>1</v>
      </c>
      <c r="L451" s="1">
        <f>IF(E451&lt;0,1,0)</f>
        <v>0</v>
      </c>
    </row>
    <row r="452" spans="1:12">
      <c r="A452" s="6">
        <v>45243</v>
      </c>
      <c r="B452" s="5">
        <v>7955556.8300000001</v>
      </c>
      <c r="C452" s="4">
        <v>8.8394999999999992</v>
      </c>
      <c r="D452" s="4">
        <v>8.8450000000000006</v>
      </c>
      <c r="E452" s="3">
        <f>(D452-C452)</f>
        <v>5.5000000000013927E-3</v>
      </c>
      <c r="F452" s="2">
        <f>+E452/C452</f>
        <v>6.2220713841296376E-4</v>
      </c>
      <c r="K452" s="1">
        <f>IF(E452&gt;0,1,0)</f>
        <v>1</v>
      </c>
      <c r="L452" s="1">
        <f>IF(E452&lt;0,1,0)</f>
        <v>0</v>
      </c>
    </row>
    <row r="453" spans="1:12">
      <c r="A453" s="6">
        <v>45244</v>
      </c>
      <c r="B453" s="5">
        <v>8133317.2199999997</v>
      </c>
      <c r="C453" s="4">
        <v>9.0370000000000008</v>
      </c>
      <c r="D453" s="4">
        <v>8.9600000000000009</v>
      </c>
      <c r="E453" s="3">
        <f>(D453-C453)</f>
        <v>-7.6999999999999957E-2</v>
      </c>
      <c r="F453" s="2">
        <f>+E453/C453</f>
        <v>-8.5205267234701731E-3</v>
      </c>
      <c r="K453" s="1">
        <f>IF(E453&gt;0,1,0)</f>
        <v>0</v>
      </c>
      <c r="L453" s="1">
        <f>IF(E453&lt;0,1,0)</f>
        <v>1</v>
      </c>
    </row>
    <row r="454" spans="1:12">
      <c r="A454" s="6">
        <v>45245</v>
      </c>
      <c r="B454" s="5">
        <v>8139227.1900000004</v>
      </c>
      <c r="C454" s="4">
        <v>9.0435999999999996</v>
      </c>
      <c r="D454" s="4">
        <v>8.99</v>
      </c>
      <c r="E454" s="3">
        <f>(D454-C454)</f>
        <v>-5.3599999999999426E-2</v>
      </c>
      <c r="F454" s="2">
        <f>+E454/C454</f>
        <v>-5.9268432924940761E-3</v>
      </c>
      <c r="K454" s="1">
        <f>IF(E454&gt;0,1,0)</f>
        <v>0</v>
      </c>
      <c r="L454" s="1">
        <f>IF(E454&lt;0,1,0)</f>
        <v>1</v>
      </c>
    </row>
    <row r="455" spans="1:12">
      <c r="A455" s="6">
        <v>45246</v>
      </c>
      <c r="B455" s="5">
        <v>7681197.8399999999</v>
      </c>
      <c r="C455" s="4">
        <v>9.0366999999999997</v>
      </c>
      <c r="D455" s="4">
        <v>8.98</v>
      </c>
      <c r="E455" s="3">
        <f>(D455-C455)</f>
        <v>-5.6699999999999307E-2</v>
      </c>
      <c r="F455" s="2">
        <f>+E455/C455</f>
        <v>-6.2744143326656093E-3</v>
      </c>
      <c r="K455" s="1">
        <f>IF(E455&gt;0,1,0)</f>
        <v>0</v>
      </c>
      <c r="L455" s="1">
        <f>IF(E455&lt;0,1,0)</f>
        <v>1</v>
      </c>
    </row>
    <row r="456" spans="1:12">
      <c r="A456" s="6">
        <v>45247</v>
      </c>
      <c r="B456" s="5">
        <v>7720487.1399999997</v>
      </c>
      <c r="C456" s="4">
        <v>9.0829000000000004</v>
      </c>
      <c r="D456" s="4">
        <v>9.01</v>
      </c>
      <c r="E456" s="3">
        <f>(D456-C456)</f>
        <v>-7.2900000000000631E-2</v>
      </c>
      <c r="F456" s="2">
        <f>+E456/C456</f>
        <v>-8.0260709685233377E-3</v>
      </c>
      <c r="K456" s="1">
        <f>IF(E456&gt;0,1,0)</f>
        <v>0</v>
      </c>
      <c r="L456" s="1">
        <f>IF(E456&lt;0,1,0)</f>
        <v>1</v>
      </c>
    </row>
    <row r="457" spans="1:12">
      <c r="A457" s="6">
        <v>45250</v>
      </c>
      <c r="B457" s="5">
        <v>7751595.8399999999</v>
      </c>
      <c r="C457" s="4">
        <v>9.1195000000000004</v>
      </c>
      <c r="D457" s="4">
        <v>9.1</v>
      </c>
      <c r="E457" s="3">
        <f>(D457-C457)</f>
        <v>-1.9500000000000739E-2</v>
      </c>
      <c r="F457" s="2">
        <f>+E457/C457</f>
        <v>-2.1382751247327964E-3</v>
      </c>
      <c r="K457" s="1">
        <f>IF(E457&gt;0,1,0)</f>
        <v>0</v>
      </c>
      <c r="L457" s="1">
        <f>IF(E457&lt;0,1,0)</f>
        <v>1</v>
      </c>
    </row>
    <row r="458" spans="1:12">
      <c r="A458" s="6">
        <v>45251</v>
      </c>
      <c r="B458" s="5">
        <v>7726360.54</v>
      </c>
      <c r="C458" s="4">
        <v>9.0898000000000003</v>
      </c>
      <c r="D458" s="4">
        <v>9.02</v>
      </c>
      <c r="E458" s="3">
        <f>(D458-C458)</f>
        <v>-6.980000000000075E-2</v>
      </c>
      <c r="F458" s="2">
        <f>+E458/C458</f>
        <v>-7.6789368302933782E-3</v>
      </c>
      <c r="K458" s="1">
        <f>IF(E458&gt;0,1,0)</f>
        <v>0</v>
      </c>
      <c r="L458" s="1">
        <f>IF(E458&lt;0,1,0)</f>
        <v>1</v>
      </c>
    </row>
    <row r="459" spans="1:12">
      <c r="A459" s="6">
        <v>45252</v>
      </c>
      <c r="B459" s="5">
        <v>7750059.4100000001</v>
      </c>
      <c r="C459" s="4">
        <v>9.1176999999999992</v>
      </c>
      <c r="D459" s="4">
        <v>9.0399999999999991</v>
      </c>
      <c r="E459" s="3">
        <f>(D459-C459)</f>
        <v>-7.7700000000000102E-2</v>
      </c>
      <c r="F459" s="2">
        <f>+E459/C459</f>
        <v>-8.5218860019522589E-3</v>
      </c>
      <c r="K459" s="1">
        <f>IF(E459&gt;0,1,0)</f>
        <v>0</v>
      </c>
      <c r="L459" s="1">
        <f>IF(E459&lt;0,1,0)</f>
        <v>1</v>
      </c>
    </row>
    <row r="460" spans="1:12">
      <c r="A460" s="6">
        <v>45254</v>
      </c>
      <c r="B460" s="5">
        <v>7759385.8399999999</v>
      </c>
      <c r="C460" s="4">
        <v>9.1287000000000003</v>
      </c>
      <c r="D460" s="4">
        <v>9.11</v>
      </c>
      <c r="E460" s="3">
        <f>(D460-C460)</f>
        <v>-1.8700000000000827E-2</v>
      </c>
      <c r="F460" s="2">
        <f>+E460/C460</f>
        <v>-2.0484844501408553E-3</v>
      </c>
      <c r="K460" s="1">
        <f>IF(E460&gt;0,1,0)</f>
        <v>0</v>
      </c>
      <c r="L460" s="1">
        <f>IF(E460&lt;0,1,0)</f>
        <v>1</v>
      </c>
    </row>
    <row r="461" spans="1:12">
      <c r="A461" s="6">
        <v>45257</v>
      </c>
      <c r="B461" s="5">
        <v>7763268.0099999998</v>
      </c>
      <c r="C461" s="4">
        <v>9.1333000000000002</v>
      </c>
      <c r="D461" s="4">
        <v>9.08</v>
      </c>
      <c r="E461" s="3">
        <f>(D461-C461)</f>
        <v>-5.3300000000000125E-2</v>
      </c>
      <c r="F461" s="2">
        <f>+E461/C461</f>
        <v>-5.8357877218530134E-3</v>
      </c>
      <c r="K461" s="1">
        <f>IF(E461&gt;0,1,0)</f>
        <v>0</v>
      </c>
      <c r="L461" s="1">
        <f>IF(E461&lt;0,1,0)</f>
        <v>1</v>
      </c>
    </row>
    <row r="462" spans="1:12">
      <c r="A462" s="6">
        <v>45258</v>
      </c>
      <c r="B462" s="5">
        <v>7767683.1100000003</v>
      </c>
      <c r="C462" s="4">
        <v>9.1385000000000005</v>
      </c>
      <c r="D462" s="4">
        <v>9.07</v>
      </c>
      <c r="E462" s="3">
        <f>(D462-C462)</f>
        <v>-6.8500000000000227E-2</v>
      </c>
      <c r="F462" s="2">
        <f>+E462/C462</f>
        <v>-7.4957596979810933E-3</v>
      </c>
      <c r="K462" s="1">
        <f>IF(E462&gt;0,1,0)</f>
        <v>0</v>
      </c>
      <c r="L462" s="1">
        <f>IF(E462&lt;0,1,0)</f>
        <v>1</v>
      </c>
    </row>
    <row r="463" spans="1:12">
      <c r="A463" s="6">
        <v>45259</v>
      </c>
      <c r="B463" s="5">
        <v>7792951.9400000004</v>
      </c>
      <c r="C463" s="4">
        <v>9.1682000000000006</v>
      </c>
      <c r="D463" s="4">
        <v>9.1199999999999992</v>
      </c>
      <c r="E463" s="3">
        <f>(D463-C463)</f>
        <v>-4.8200000000001353E-2</v>
      </c>
      <c r="F463" s="2">
        <f>+E463/C463</f>
        <v>-5.2573024148689328E-3</v>
      </c>
      <c r="K463" s="1">
        <f>IF(E463&gt;0,1,0)</f>
        <v>0</v>
      </c>
      <c r="L463" s="1">
        <f>IF(E463&lt;0,1,0)</f>
        <v>1</v>
      </c>
    </row>
    <row r="464" spans="1:12">
      <c r="A464" s="6">
        <v>45260</v>
      </c>
      <c r="B464" s="5">
        <v>7808033.4299999997</v>
      </c>
      <c r="C464" s="4">
        <v>9.1859000000000002</v>
      </c>
      <c r="D464" s="4">
        <v>9.16</v>
      </c>
      <c r="E464" s="3">
        <f>(D464-C464)</f>
        <v>-2.5900000000000034E-2</v>
      </c>
      <c r="F464" s="2">
        <f>+E464/C464</f>
        <v>-2.8195386407428814E-3</v>
      </c>
      <c r="G464" s="1">
        <f>SUM(K213:K464)</f>
        <v>46</v>
      </c>
      <c r="H464" s="1">
        <f>SUM(L213:L464)</f>
        <v>206</v>
      </c>
      <c r="K464" s="1">
        <f>IF(E464&gt;0,1,0)</f>
        <v>0</v>
      </c>
      <c r="L464" s="1">
        <f>IF(E464&lt;0,1,0)</f>
        <v>1</v>
      </c>
    </row>
    <row r="465" spans="1:12">
      <c r="A465" s="6">
        <v>45261</v>
      </c>
      <c r="B465" s="5">
        <v>7886982.8099999996</v>
      </c>
      <c r="C465" s="4">
        <v>9.2788000000000004</v>
      </c>
      <c r="D465" s="4">
        <v>9.25</v>
      </c>
      <c r="E465" s="3">
        <f>(D465-C465)</f>
        <v>-2.8800000000000381E-2</v>
      </c>
      <c r="F465" s="2">
        <f>+E465/C465</f>
        <v>-3.1038496357287991E-3</v>
      </c>
      <c r="K465" s="1">
        <f>IF(E465&gt;0,1,0)</f>
        <v>0</v>
      </c>
      <c r="L465" s="1">
        <f>IF(E465&lt;0,1,0)</f>
        <v>1</v>
      </c>
    </row>
    <row r="466" spans="1:12">
      <c r="A466" s="6">
        <v>45264</v>
      </c>
      <c r="B466" s="5">
        <v>7858825.9199999999</v>
      </c>
      <c r="C466" s="4">
        <v>9.2456999999999994</v>
      </c>
      <c r="D466" s="4">
        <v>9.1999999999999993</v>
      </c>
      <c r="E466" s="3">
        <f>(D466-C466)</f>
        <v>-4.5700000000000074E-2</v>
      </c>
      <c r="F466" s="2">
        <f>+E466/C466</f>
        <v>-4.9428382923953924E-3</v>
      </c>
      <c r="K466" s="1">
        <f>IF(E466&gt;0,1,0)</f>
        <v>0</v>
      </c>
      <c r="L466" s="1">
        <f>IF(E466&lt;0,1,0)</f>
        <v>1</v>
      </c>
    </row>
    <row r="467" spans="1:12">
      <c r="A467" s="6">
        <v>45265</v>
      </c>
      <c r="B467" s="5">
        <v>7843418.2300000004</v>
      </c>
      <c r="C467" s="4">
        <v>9.2276000000000007</v>
      </c>
      <c r="D467" s="4">
        <v>9.19</v>
      </c>
      <c r="E467" s="3">
        <f>(D467-C467)</f>
        <v>-3.7600000000001188E-2</v>
      </c>
      <c r="F467" s="2">
        <f>+E467/C467</f>
        <v>-4.0747323247649642E-3</v>
      </c>
      <c r="K467" s="1">
        <f>IF(E467&gt;0,1,0)</f>
        <v>0</v>
      </c>
      <c r="L467" s="1">
        <f>IF(E467&lt;0,1,0)</f>
        <v>1</v>
      </c>
    </row>
    <row r="468" spans="1:12">
      <c r="A468" s="6">
        <v>45266</v>
      </c>
      <c r="B468" s="5">
        <v>7853414.4800000004</v>
      </c>
      <c r="C468" s="4">
        <v>9.2393000000000001</v>
      </c>
      <c r="D468" s="4">
        <v>9.1999999999999993</v>
      </c>
      <c r="E468" s="3">
        <f>(D468-C468)</f>
        <v>-3.9300000000000779E-2</v>
      </c>
      <c r="F468" s="2">
        <f>+E468/C468</f>
        <v>-4.2535689933220888E-3</v>
      </c>
      <c r="K468" s="1">
        <f>IF(E468&gt;0,1,0)</f>
        <v>0</v>
      </c>
      <c r="L468" s="1">
        <f>IF(E468&lt;0,1,0)</f>
        <v>1</v>
      </c>
    </row>
    <row r="469" spans="1:12">
      <c r="A469" s="6">
        <v>45267</v>
      </c>
      <c r="B469" s="5">
        <v>7879242.9400000004</v>
      </c>
      <c r="C469" s="4">
        <v>9.2697000000000003</v>
      </c>
      <c r="D469" s="4">
        <v>9.25</v>
      </c>
      <c r="E469" s="3">
        <f>(D469-C469)</f>
        <v>-1.9700000000000273E-2</v>
      </c>
      <c r="F469" s="2">
        <f>+E469/C469</f>
        <v>-2.125203620397669E-3</v>
      </c>
      <c r="K469" s="1">
        <f>IF(E469&gt;0,1,0)</f>
        <v>0</v>
      </c>
      <c r="L469" s="1">
        <f>IF(E469&lt;0,1,0)</f>
        <v>1</v>
      </c>
    </row>
    <row r="470" spans="1:12">
      <c r="A470" s="6">
        <v>45268</v>
      </c>
      <c r="B470" s="5">
        <v>7870439.1200000001</v>
      </c>
      <c r="C470" s="4">
        <v>9.2592999999999996</v>
      </c>
      <c r="D470" s="4">
        <v>9.23</v>
      </c>
      <c r="E470" s="3">
        <f>(D470-C470)</f>
        <v>-2.9299999999999216E-2</v>
      </c>
      <c r="F470" s="2">
        <f>+E470/C470</f>
        <v>-3.1643860767011779E-3</v>
      </c>
      <c r="K470" s="1">
        <f>IF(E470&gt;0,1,0)</f>
        <v>0</v>
      </c>
      <c r="L470" s="1">
        <f>IF(E470&lt;0,1,0)</f>
        <v>1</v>
      </c>
    </row>
    <row r="471" spans="1:12">
      <c r="A471" s="6">
        <v>45271</v>
      </c>
      <c r="B471" s="5">
        <v>7898764.3300000001</v>
      </c>
      <c r="C471" s="4">
        <v>9.2927</v>
      </c>
      <c r="D471" s="4">
        <v>9.26</v>
      </c>
      <c r="E471" s="3">
        <f>(D471-C471)</f>
        <v>-3.2700000000000173E-2</v>
      </c>
      <c r="F471" s="2">
        <f>+E471/C471</f>
        <v>-3.5188911726409086E-3</v>
      </c>
      <c r="K471" s="1">
        <f>IF(E471&gt;0,1,0)</f>
        <v>0</v>
      </c>
      <c r="L471" s="1">
        <f>IF(E471&lt;0,1,0)</f>
        <v>1</v>
      </c>
    </row>
    <row r="472" spans="1:12">
      <c r="A472" s="6">
        <v>45272</v>
      </c>
      <c r="B472" s="5">
        <v>7903287.7699999996</v>
      </c>
      <c r="C472" s="4">
        <v>9.298</v>
      </c>
      <c r="D472" s="4">
        <v>9.2799999999999994</v>
      </c>
      <c r="E472" s="3">
        <f>(D472-C472)</f>
        <v>-1.8000000000000682E-2</v>
      </c>
      <c r="F472" s="2">
        <f>+E472/C472</f>
        <v>-1.9359001935900927E-3</v>
      </c>
      <c r="K472" s="1">
        <f>IF(E472&gt;0,1,0)</f>
        <v>0</v>
      </c>
      <c r="L472" s="1">
        <f>IF(E472&lt;0,1,0)</f>
        <v>1</v>
      </c>
    </row>
    <row r="473" spans="1:12">
      <c r="A473" s="6">
        <v>45273</v>
      </c>
      <c r="B473" s="5">
        <v>8027905.4199999999</v>
      </c>
      <c r="C473" s="4">
        <v>9.4445999999999994</v>
      </c>
      <c r="D473" s="4">
        <v>9.39</v>
      </c>
      <c r="E473" s="3">
        <f>(D473-C473)</f>
        <v>-5.4599999999998872E-2</v>
      </c>
      <c r="F473" s="2">
        <f>+E473/C473</f>
        <v>-5.7810812527792467E-3</v>
      </c>
      <c r="K473" s="1">
        <f>IF(E473&gt;0,1,0)</f>
        <v>0</v>
      </c>
      <c r="L473" s="1">
        <f>IF(E473&lt;0,1,0)</f>
        <v>1</v>
      </c>
    </row>
    <row r="474" spans="1:12">
      <c r="A474" s="6">
        <v>45274</v>
      </c>
      <c r="B474" s="5">
        <v>8122843.6399999997</v>
      </c>
      <c r="C474" s="4">
        <v>9.5563000000000002</v>
      </c>
      <c r="D474" s="4">
        <v>9.5299999999999994</v>
      </c>
      <c r="E474" s="3">
        <f>(D474-C474)</f>
        <v>-2.6300000000000878E-2</v>
      </c>
      <c r="F474" s="2">
        <f>+E474/C474</f>
        <v>-2.7521111727343089E-3</v>
      </c>
      <c r="K474" s="1">
        <f>IF(E474&gt;0,1,0)</f>
        <v>0</v>
      </c>
      <c r="L474" s="1">
        <f>IF(E474&lt;0,1,0)</f>
        <v>1</v>
      </c>
    </row>
    <row r="475" spans="1:12">
      <c r="A475" s="6">
        <v>45275</v>
      </c>
      <c r="B475" s="5">
        <v>8081321.9000000004</v>
      </c>
      <c r="C475" s="4">
        <v>9.5074000000000005</v>
      </c>
      <c r="D475" s="4">
        <v>9.4580000000000002</v>
      </c>
      <c r="E475" s="3">
        <f>(D475-C475)</f>
        <v>-4.9400000000000333E-2</v>
      </c>
      <c r="F475" s="2">
        <f>+E475/C475</f>
        <v>-5.1959526263752791E-3</v>
      </c>
      <c r="K475" s="1">
        <f>IF(E475&gt;0,1,0)</f>
        <v>0</v>
      </c>
      <c r="L475" s="1">
        <f>IF(E475&lt;0,1,0)</f>
        <v>1</v>
      </c>
    </row>
    <row r="476" spans="1:12">
      <c r="A476" s="6">
        <v>45278</v>
      </c>
      <c r="B476" s="5">
        <v>8073357.6200000001</v>
      </c>
      <c r="C476" s="4">
        <v>9.4981000000000009</v>
      </c>
      <c r="D476" s="4">
        <v>9.4499999999999993</v>
      </c>
      <c r="E476" s="3">
        <f>(D476-C476)</f>
        <v>-4.8100000000001586E-2</v>
      </c>
      <c r="F476" s="2">
        <f>+E476/C476</f>
        <v>-5.0641707288827855E-3</v>
      </c>
      <c r="K476" s="1">
        <f>IF(E476&gt;0,1,0)</f>
        <v>0</v>
      </c>
      <c r="L476" s="1">
        <f>IF(E476&lt;0,1,0)</f>
        <v>1</v>
      </c>
    </row>
    <row r="477" spans="1:12">
      <c r="A477" s="6">
        <v>45279</v>
      </c>
      <c r="B477" s="5">
        <v>8133922.9100000001</v>
      </c>
      <c r="C477" s="4">
        <v>9.5693000000000001</v>
      </c>
      <c r="D477" s="4">
        <v>9.52</v>
      </c>
      <c r="E477" s="3">
        <f>(D477-C477)</f>
        <v>-4.9300000000000566E-2</v>
      </c>
      <c r="F477" s="2">
        <f>+E477/C477</f>
        <v>-5.1518919879197603E-3</v>
      </c>
      <c r="K477" s="1">
        <f>IF(E477&gt;0,1,0)</f>
        <v>0</v>
      </c>
      <c r="L477" s="1">
        <f>IF(E477&lt;0,1,0)</f>
        <v>1</v>
      </c>
    </row>
    <row r="478" spans="1:12">
      <c r="A478" s="6">
        <v>45280</v>
      </c>
      <c r="B478" s="5">
        <v>8057845.0300000003</v>
      </c>
      <c r="C478" s="4">
        <v>9.4797999999999991</v>
      </c>
      <c r="D478" s="4">
        <v>9.4600000000000009</v>
      </c>
      <c r="E478" s="3">
        <f>(D478-C478)</f>
        <v>-1.9799999999998263E-2</v>
      </c>
      <c r="F478" s="2">
        <f>+E478/C478</f>
        <v>-2.0886516593175242E-3</v>
      </c>
      <c r="K478" s="1">
        <f>IF(E478&gt;0,1,0)</f>
        <v>0</v>
      </c>
      <c r="L478" s="1">
        <f>IF(E478&lt;0,1,0)</f>
        <v>1</v>
      </c>
    </row>
    <row r="479" spans="1:12">
      <c r="A479" s="6">
        <v>45281</v>
      </c>
      <c r="B479" s="5">
        <v>8139229.3099999996</v>
      </c>
      <c r="C479" s="4">
        <v>9.5755999999999997</v>
      </c>
      <c r="D479" s="4">
        <v>9.52</v>
      </c>
      <c r="E479" s="3">
        <f>(D479-C479)</f>
        <v>-5.5600000000000094E-2</v>
      </c>
      <c r="F479" s="2">
        <f>+E479/C479</f>
        <v>-5.8064246626843329E-3</v>
      </c>
      <c r="K479" s="1">
        <f>IF(E479&gt;0,1,0)</f>
        <v>0</v>
      </c>
      <c r="L479" s="1">
        <f>IF(E479&lt;0,1,0)</f>
        <v>1</v>
      </c>
    </row>
    <row r="480" spans="1:12">
      <c r="A480" s="6">
        <v>45282</v>
      </c>
      <c r="B480" s="5">
        <v>8155071.6500000004</v>
      </c>
      <c r="C480" s="4">
        <v>9.5942000000000007</v>
      </c>
      <c r="D480" s="4">
        <v>9.57</v>
      </c>
      <c r="E480" s="3">
        <f>(D480-C480)</f>
        <v>-2.4200000000000443E-2</v>
      </c>
      <c r="F480" s="2">
        <f>+E480/C480</f>
        <v>-2.5223572575097915E-3</v>
      </c>
      <c r="K480" s="1">
        <f>IF(E480&gt;0,1,0)</f>
        <v>0</v>
      </c>
      <c r="L480" s="1">
        <f>IF(E480&lt;0,1,0)</f>
        <v>1</v>
      </c>
    </row>
    <row r="481" spans="1:12">
      <c r="A481" s="6">
        <v>45286</v>
      </c>
      <c r="B481" s="5">
        <v>8198588.0499999998</v>
      </c>
      <c r="C481" s="4">
        <v>9.6454000000000004</v>
      </c>
      <c r="D481" s="4">
        <v>9.59</v>
      </c>
      <c r="E481" s="3">
        <f>(D481-C481)</f>
        <v>-5.540000000000056E-2</v>
      </c>
      <c r="F481" s="2">
        <f>+E481/C481</f>
        <v>-5.7436705579862477E-3</v>
      </c>
      <c r="K481" s="1">
        <f>IF(E481&gt;0,1,0)</f>
        <v>0</v>
      </c>
      <c r="L481" s="1">
        <f>IF(E481&lt;0,1,0)</f>
        <v>1</v>
      </c>
    </row>
    <row r="482" spans="1:12">
      <c r="A482" s="6">
        <v>45287</v>
      </c>
      <c r="B482" s="5">
        <v>7807318.0999999996</v>
      </c>
      <c r="C482" s="4">
        <v>9.4634</v>
      </c>
      <c r="D482" s="4">
        <v>9.4550000000000001</v>
      </c>
      <c r="E482" s="3">
        <f>(D482-C482)</f>
        <v>-8.3999999999999631E-3</v>
      </c>
      <c r="F482" s="2">
        <f>+E482/C482</f>
        <v>-8.8763023860345788E-4</v>
      </c>
      <c r="K482" s="1">
        <f>IF(E482&gt;0,1,0)</f>
        <v>0</v>
      </c>
      <c r="L482" s="1">
        <f>IF(E482&lt;0,1,0)</f>
        <v>1</v>
      </c>
    </row>
    <row r="483" spans="1:12">
      <c r="A483" s="6">
        <v>45288</v>
      </c>
      <c r="B483" s="5">
        <v>6861657.8600000003</v>
      </c>
      <c r="C483" s="4">
        <v>9.4643999999999995</v>
      </c>
      <c r="D483" s="4">
        <v>9.4499999999999993</v>
      </c>
      <c r="E483" s="3">
        <f>(D483-C483)</f>
        <v>-1.440000000000019E-2</v>
      </c>
      <c r="F483" s="2">
        <f>+E483/C483</f>
        <v>-1.5214910612400354E-3</v>
      </c>
      <c r="K483" s="1">
        <f>IF(E483&gt;0,1,0)</f>
        <v>0</v>
      </c>
      <c r="L483" s="1">
        <f>IF(E483&lt;0,1,0)</f>
        <v>1</v>
      </c>
    </row>
    <row r="484" spans="1:12">
      <c r="A484" s="6">
        <v>45289</v>
      </c>
      <c r="B484" s="5">
        <v>6842318.0800000001</v>
      </c>
      <c r="C484" s="4">
        <v>9.4376999999999995</v>
      </c>
      <c r="D484" s="4">
        <v>9.39</v>
      </c>
      <c r="E484" s="3">
        <f>(D484-C484)</f>
        <v>-4.7699999999998965E-2</v>
      </c>
      <c r="F484" s="2">
        <f>+E484/C484</f>
        <v>-5.0541975269397174E-3</v>
      </c>
      <c r="G484" s="1">
        <f>SUM(K235:K484)</f>
        <v>42</v>
      </c>
      <c r="H484" s="1">
        <f>SUM(L235:L484)</f>
        <v>208</v>
      </c>
      <c r="K484" s="1">
        <f>IF(E484&gt;0,1,0)</f>
        <v>0</v>
      </c>
      <c r="L484" s="1">
        <f>IF(E484&lt;0,1,0)</f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IRBA</vt:lpstr>
    </vt:vector>
  </TitlesOfParts>
  <Company>iMGP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Mejia</dc:creator>
  <cp:lastModifiedBy>Christian Mejia</cp:lastModifiedBy>
  <dcterms:created xsi:type="dcterms:W3CDTF">2024-02-02T02:05:28Z</dcterms:created>
  <dcterms:modified xsi:type="dcterms:W3CDTF">2024-02-02T02:06:01Z</dcterms:modified>
</cp:coreProperties>
</file>