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msquarecouk-my.sharepoint.com/personal/c_mejia_imgp_com/Documents/Documents/Premium Tables/Q4 24/Tables/"/>
    </mc:Choice>
  </mc:AlternateContent>
  <xr:revisionPtr revIDLastSave="0" documentId="8_{75887A70-3CBD-4A15-A341-55975BD151A5}" xr6:coauthVersionLast="47" xr6:coauthVersionMax="47" xr10:uidLastSave="{00000000-0000-0000-0000-000000000000}"/>
  <bookViews>
    <workbookView xWindow="-120" yWindow="-120" windowWidth="29040" windowHeight="17520" xr2:uid="{7635C2D5-2CC3-46EA-B81D-2E89E6478F1D}"/>
  </bookViews>
  <sheets>
    <sheet name="BDV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L2" i="2" s="1"/>
  <c r="F2" i="2"/>
  <c r="K2" i="2"/>
  <c r="E3" i="2"/>
  <c r="F3" i="2" s="1"/>
  <c r="E4" i="2"/>
  <c r="F4" i="2" s="1"/>
  <c r="K4" i="2"/>
  <c r="L4" i="2"/>
  <c r="E5" i="2"/>
  <c r="F5" i="2" s="1"/>
  <c r="K5" i="2"/>
  <c r="L5" i="2"/>
  <c r="M5" i="2"/>
  <c r="E6" i="2"/>
  <c r="F6" i="2"/>
  <c r="E7" i="2"/>
  <c r="F7" i="2"/>
  <c r="K7" i="2"/>
  <c r="M7" i="2" s="1"/>
  <c r="L7" i="2"/>
  <c r="E8" i="2"/>
  <c r="L8" i="2" s="1"/>
  <c r="E9" i="2"/>
  <c r="E10" i="2"/>
  <c r="F10" i="2"/>
  <c r="K10" i="2"/>
  <c r="M10" i="2" s="1"/>
  <c r="L10" i="2"/>
  <c r="E11" i="2"/>
  <c r="F11" i="2" s="1"/>
  <c r="E12" i="2"/>
  <c r="F12" i="2" s="1"/>
  <c r="K12" i="2"/>
  <c r="L12" i="2"/>
  <c r="M12" i="2"/>
  <c r="E13" i="2"/>
  <c r="L13" i="2" s="1"/>
  <c r="F13" i="2"/>
  <c r="K13" i="2"/>
  <c r="M13" i="2" s="1"/>
  <c r="E14" i="2"/>
  <c r="F14" i="2"/>
  <c r="K14" i="2"/>
  <c r="M14" i="2" s="1"/>
  <c r="L14" i="2"/>
  <c r="E15" i="2"/>
  <c r="E16" i="2"/>
  <c r="L16" i="2" s="1"/>
  <c r="M16" i="2" s="1"/>
  <c r="F16" i="2"/>
  <c r="K16" i="2"/>
  <c r="E17" i="2"/>
  <c r="F17" i="2"/>
  <c r="K17" i="2"/>
  <c r="L17" i="2"/>
  <c r="M17" i="2"/>
  <c r="E18" i="2"/>
  <c r="F18" i="2"/>
  <c r="K18" i="2"/>
  <c r="L18" i="2"/>
  <c r="M18" i="2"/>
  <c r="E19" i="2"/>
  <c r="L19" i="2" s="1"/>
  <c r="F19" i="2"/>
  <c r="K19" i="2"/>
  <c r="M19" i="2" s="1"/>
  <c r="E20" i="2"/>
  <c r="F20" i="2" s="1"/>
  <c r="K20" i="2"/>
  <c r="L20" i="2"/>
  <c r="M20" i="2" s="1"/>
  <c r="E21" i="2"/>
  <c r="F21" i="2"/>
  <c r="K21" i="2"/>
  <c r="M21" i="2" s="1"/>
  <c r="L21" i="2"/>
  <c r="E22" i="2"/>
  <c r="F22" i="2" s="1"/>
  <c r="E23" i="2"/>
  <c r="F23" i="2"/>
  <c r="K23" i="2"/>
  <c r="L23" i="2"/>
  <c r="M23" i="2"/>
  <c r="E24" i="2"/>
  <c r="L24" i="2" s="1"/>
  <c r="M24" i="2" s="1"/>
  <c r="F24" i="2"/>
  <c r="K24" i="2"/>
  <c r="E25" i="2"/>
  <c r="F25" i="2" s="1"/>
  <c r="L25" i="2"/>
  <c r="E26" i="2"/>
  <c r="F26" i="2" s="1"/>
  <c r="E27" i="2"/>
  <c r="F27" i="2" s="1"/>
  <c r="K27" i="2"/>
  <c r="M27" i="2" s="1"/>
  <c r="L27" i="2"/>
  <c r="E28" i="2"/>
  <c r="F28" i="2"/>
  <c r="E29" i="2"/>
  <c r="F29" i="2"/>
  <c r="K29" i="2"/>
  <c r="M29" i="2" s="1"/>
  <c r="L29" i="2"/>
  <c r="E30" i="2"/>
  <c r="F30" i="2"/>
  <c r="K30" i="2"/>
  <c r="L30" i="2"/>
  <c r="M30" i="2"/>
  <c r="E31" i="2"/>
  <c r="E32" i="2"/>
  <c r="K32" i="2" s="1"/>
  <c r="F32" i="2"/>
  <c r="E33" i="2"/>
  <c r="F33" i="2" s="1"/>
  <c r="E34" i="2"/>
  <c r="F34" i="2" s="1"/>
  <c r="K34" i="2"/>
  <c r="L34" i="2"/>
  <c r="M34" i="2" s="1"/>
  <c r="E35" i="2"/>
  <c r="L35" i="2" s="1"/>
  <c r="F35" i="2"/>
  <c r="K35" i="2"/>
  <c r="M35" i="2" s="1"/>
  <c r="E36" i="2"/>
  <c r="F36" i="2"/>
  <c r="K36" i="2"/>
  <c r="L36" i="2"/>
  <c r="M36" i="2"/>
  <c r="E37" i="2"/>
  <c r="E38" i="2"/>
  <c r="L38" i="2" s="1"/>
  <c r="M38" i="2" s="1"/>
  <c r="F38" i="2"/>
  <c r="K38" i="2"/>
  <c r="E39" i="2"/>
  <c r="L39" i="2" s="1"/>
  <c r="F39" i="2"/>
  <c r="K39" i="2"/>
  <c r="M39" i="2" s="1"/>
  <c r="E40" i="2"/>
  <c r="F40" i="2"/>
  <c r="K40" i="2"/>
  <c r="L40" i="2"/>
  <c r="M40" i="2" s="1"/>
  <c r="E41" i="2"/>
  <c r="L41" i="2" s="1"/>
  <c r="F41" i="2"/>
  <c r="K41" i="2"/>
  <c r="M41" i="2" s="1"/>
  <c r="E42" i="2"/>
  <c r="F42" i="2" s="1"/>
  <c r="K42" i="2"/>
  <c r="L42" i="2"/>
  <c r="M42" i="2" s="1"/>
  <c r="E43" i="2"/>
  <c r="F43" i="2"/>
  <c r="K43" i="2"/>
  <c r="L43" i="2"/>
  <c r="M43" i="2"/>
  <c r="E44" i="2"/>
  <c r="E45" i="2"/>
  <c r="K45" i="2" s="1"/>
  <c r="F45" i="2"/>
  <c r="E46" i="2"/>
  <c r="L46" i="2" s="1"/>
  <c r="M46" i="2" s="1"/>
  <c r="F46" i="2"/>
  <c r="K46" i="2"/>
  <c r="E47" i="2"/>
  <c r="F47" i="2" s="1"/>
  <c r="L47" i="2"/>
  <c r="E48" i="2"/>
  <c r="F48" i="2"/>
  <c r="K48" i="2"/>
  <c r="M48" i="2" s="1"/>
  <c r="L48" i="2"/>
  <c r="E49" i="2"/>
  <c r="F49" i="2" s="1"/>
  <c r="K49" i="2"/>
  <c r="L49" i="2"/>
  <c r="M49" i="2"/>
  <c r="E50" i="2"/>
  <c r="F50" i="2"/>
  <c r="E51" i="2"/>
  <c r="F51" i="2"/>
  <c r="K51" i="2"/>
  <c r="M51" i="2" s="1"/>
  <c r="L51" i="2"/>
  <c r="E52" i="2"/>
  <c r="F52" i="2"/>
  <c r="K52" i="2"/>
  <c r="M52" i="2" s="1"/>
  <c r="L52" i="2"/>
  <c r="E53" i="2"/>
  <c r="E54" i="2"/>
  <c r="F54" i="2" s="1"/>
  <c r="L54" i="2"/>
  <c r="E55" i="2"/>
  <c r="F55" i="2" s="1"/>
  <c r="E56" i="2"/>
  <c r="F56" i="2" s="1"/>
  <c r="K56" i="2"/>
  <c r="L56" i="2"/>
  <c r="M56" i="2"/>
  <c r="E57" i="2"/>
  <c r="L57" i="2" s="1"/>
  <c r="F57" i="2"/>
  <c r="E58" i="2"/>
  <c r="F58" i="2"/>
  <c r="K58" i="2"/>
  <c r="L58" i="2"/>
  <c r="M58" i="2"/>
  <c r="E59" i="2"/>
  <c r="E60" i="2"/>
  <c r="L60" i="2" s="1"/>
  <c r="M60" i="2" s="1"/>
  <c r="F60" i="2"/>
  <c r="K60" i="2"/>
  <c r="E61" i="2"/>
  <c r="F61" i="2"/>
  <c r="K61" i="2"/>
  <c r="L61" i="2"/>
  <c r="M61" i="2"/>
  <c r="E62" i="2"/>
  <c r="F62" i="2"/>
  <c r="K62" i="2"/>
  <c r="L62" i="2"/>
  <c r="M62" i="2"/>
  <c r="E63" i="2"/>
  <c r="L63" i="2" s="1"/>
  <c r="F63" i="2"/>
  <c r="E64" i="2"/>
  <c r="F64" i="2" s="1"/>
  <c r="K64" i="2"/>
  <c r="E65" i="2"/>
  <c r="F65" i="2"/>
  <c r="K65" i="2"/>
  <c r="M65" i="2" s="1"/>
  <c r="L65" i="2"/>
  <c r="E66" i="2"/>
  <c r="F66" i="2"/>
  <c r="K66" i="2"/>
  <c r="L66" i="2"/>
  <c r="M66" i="2" s="1"/>
  <c r="E67" i="2"/>
  <c r="L67" i="2" s="1"/>
  <c r="F67" i="2"/>
  <c r="K67" i="2"/>
  <c r="M67" i="2" s="1"/>
  <c r="E68" i="2"/>
  <c r="F68" i="2" s="1"/>
  <c r="K68" i="2"/>
  <c r="L68" i="2"/>
  <c r="M68" i="2" s="1"/>
  <c r="E69" i="2"/>
  <c r="F69" i="2"/>
  <c r="K69" i="2"/>
  <c r="M69" i="2" s="1"/>
  <c r="L69" i="2"/>
  <c r="E70" i="2"/>
  <c r="F70" i="2" s="1"/>
  <c r="E71" i="2"/>
  <c r="L71" i="2" s="1"/>
  <c r="F71" i="2"/>
  <c r="K71" i="2"/>
  <c r="M71" i="2" s="1"/>
  <c r="E72" i="2"/>
  <c r="L72" i="2" s="1"/>
  <c r="M72" i="2" s="1"/>
  <c r="F72" i="2"/>
  <c r="K72" i="2"/>
  <c r="E73" i="2"/>
  <c r="F73" i="2" s="1"/>
  <c r="E74" i="2"/>
  <c r="F74" i="2" s="1"/>
  <c r="K74" i="2"/>
  <c r="L74" i="2"/>
  <c r="E75" i="2"/>
  <c r="F75" i="2" s="1"/>
  <c r="K75" i="2"/>
  <c r="L75" i="2"/>
  <c r="M75" i="2"/>
  <c r="E76" i="2"/>
  <c r="F76" i="2"/>
  <c r="E77" i="2"/>
  <c r="F77" i="2"/>
  <c r="K77" i="2"/>
  <c r="M77" i="2" s="1"/>
  <c r="L77" i="2"/>
  <c r="E78" i="2"/>
  <c r="F78" i="2"/>
  <c r="K78" i="2"/>
  <c r="M78" i="2" s="1"/>
  <c r="L78" i="2"/>
  <c r="E79" i="2"/>
  <c r="E80" i="2"/>
  <c r="F80" i="2"/>
  <c r="K80" i="2"/>
  <c r="L80" i="2"/>
  <c r="E81" i="2"/>
  <c r="F81" i="2" s="1"/>
  <c r="E82" i="2"/>
  <c r="F82" i="2" s="1"/>
  <c r="K82" i="2"/>
  <c r="L82" i="2"/>
  <c r="M82" i="2"/>
  <c r="E83" i="2"/>
  <c r="L83" i="2" s="1"/>
  <c r="F83" i="2"/>
  <c r="K83" i="2"/>
  <c r="M83" i="2" s="1"/>
  <c r="E84" i="2"/>
  <c r="F84" i="2"/>
  <c r="K84" i="2"/>
  <c r="M84" i="2" s="1"/>
  <c r="L84" i="2"/>
  <c r="E85" i="2"/>
  <c r="E86" i="2"/>
  <c r="F86" i="2"/>
  <c r="K86" i="2"/>
  <c r="L86" i="2"/>
  <c r="M86" i="2"/>
  <c r="E87" i="2"/>
  <c r="L87" i="2" s="1"/>
  <c r="K87" i="2"/>
  <c r="M87" i="2" s="1"/>
  <c r="E88" i="2"/>
  <c r="F88" i="2"/>
  <c r="K88" i="2"/>
  <c r="L88" i="2"/>
  <c r="M88" i="2"/>
  <c r="E89" i="2"/>
  <c r="K89" i="2"/>
  <c r="E90" i="2"/>
  <c r="L90" i="2" s="1"/>
  <c r="M90" i="2" s="1"/>
  <c r="F90" i="2"/>
  <c r="K90" i="2"/>
  <c r="E91" i="2"/>
  <c r="L91" i="2" s="1"/>
  <c r="E92" i="2"/>
  <c r="F92" i="2"/>
  <c r="K92" i="2"/>
  <c r="L92" i="2"/>
  <c r="M92" i="2" s="1"/>
  <c r="E93" i="2"/>
  <c r="L93" i="2" s="1"/>
  <c r="F93" i="2"/>
  <c r="K93" i="2"/>
  <c r="M93" i="2"/>
  <c r="E94" i="2"/>
  <c r="F94" i="2" s="1"/>
  <c r="K94" i="2"/>
  <c r="L94" i="2"/>
  <c r="M94" i="2" s="1"/>
  <c r="E95" i="2"/>
  <c r="F95" i="2"/>
  <c r="K95" i="2"/>
  <c r="L95" i="2"/>
  <c r="M95" i="2"/>
  <c r="E96" i="2"/>
  <c r="K96" i="2" s="1"/>
  <c r="E97" i="2"/>
  <c r="F97" i="2"/>
  <c r="K97" i="2"/>
  <c r="M97" i="2" s="1"/>
  <c r="L97" i="2"/>
  <c r="E98" i="2"/>
  <c r="F98" i="2"/>
  <c r="K98" i="2"/>
  <c r="L98" i="2"/>
  <c r="M98" i="2"/>
  <c r="E99" i="2"/>
  <c r="L99" i="2"/>
  <c r="E100" i="2"/>
  <c r="L100" i="2" s="1"/>
  <c r="F100" i="2"/>
  <c r="K100" i="2"/>
  <c r="E101" i="2"/>
  <c r="F101" i="2" s="1"/>
  <c r="K101" i="2"/>
  <c r="M101" i="2" s="1"/>
  <c r="L101" i="2"/>
  <c r="E102" i="2"/>
  <c r="K102" i="2" s="1"/>
  <c r="E103" i="2"/>
  <c r="F103" i="2"/>
  <c r="K103" i="2"/>
  <c r="M103" i="2" s="1"/>
  <c r="L103" i="2"/>
  <c r="E104" i="2"/>
  <c r="F104" i="2"/>
  <c r="K104" i="2"/>
  <c r="L104" i="2"/>
  <c r="M104" i="2"/>
  <c r="E105" i="2"/>
  <c r="K105" i="2"/>
  <c r="E106" i="2"/>
  <c r="K106" i="2" s="1"/>
  <c r="F106" i="2"/>
  <c r="E107" i="2"/>
  <c r="K107" i="2"/>
  <c r="E108" i="2"/>
  <c r="K108" i="2" s="1"/>
  <c r="F108" i="2"/>
  <c r="E109" i="2"/>
  <c r="K109" i="2"/>
  <c r="E110" i="2"/>
  <c r="F110" i="2"/>
  <c r="K110" i="2"/>
  <c r="L110" i="2"/>
  <c r="E111" i="2"/>
  <c r="E112" i="2"/>
  <c r="F112" i="2" s="1"/>
  <c r="K112" i="2"/>
  <c r="L112" i="2"/>
  <c r="M112" i="2"/>
  <c r="E113" i="2"/>
  <c r="L113" i="2" s="1"/>
  <c r="F113" i="2"/>
  <c r="K113" i="2"/>
  <c r="M113" i="2"/>
  <c r="E114" i="2"/>
  <c r="F114" i="2"/>
  <c r="K114" i="2"/>
  <c r="L114" i="2"/>
  <c r="M114" i="2"/>
  <c r="E115" i="2"/>
  <c r="K115" i="2"/>
  <c r="E116" i="2"/>
  <c r="L116" i="2" s="1"/>
  <c r="F116" i="2"/>
  <c r="K116" i="2"/>
  <c r="M116" i="2"/>
  <c r="E117" i="2"/>
  <c r="F117" i="2"/>
  <c r="K117" i="2"/>
  <c r="M117" i="2" s="1"/>
  <c r="L117" i="2"/>
  <c r="E118" i="2"/>
  <c r="F118" i="2"/>
  <c r="K118" i="2"/>
  <c r="L118" i="2"/>
  <c r="M118" i="2"/>
  <c r="E119" i="2"/>
  <c r="L119" i="2" s="1"/>
  <c r="E120" i="2"/>
  <c r="F120" i="2" s="1"/>
  <c r="K120" i="2"/>
  <c r="L120" i="2"/>
  <c r="M120" i="2" s="1"/>
  <c r="E121" i="2"/>
  <c r="F121" i="2"/>
  <c r="K121" i="2"/>
  <c r="L121" i="2"/>
  <c r="M121" i="2"/>
  <c r="E122" i="2"/>
  <c r="K122" i="2" s="1"/>
  <c r="F122" i="2"/>
  <c r="L122" i="2"/>
  <c r="E123" i="2"/>
  <c r="F123" i="2" s="1"/>
  <c r="L123" i="2"/>
  <c r="E124" i="2"/>
  <c r="F124" i="2"/>
  <c r="K124" i="2"/>
  <c r="L124" i="2"/>
  <c r="M124" i="2"/>
  <c r="E125" i="2"/>
  <c r="L125" i="2"/>
  <c r="E126" i="2"/>
  <c r="F126" i="2"/>
  <c r="K126" i="2"/>
  <c r="M126" i="2" s="1"/>
  <c r="L126" i="2"/>
  <c r="E127" i="2"/>
  <c r="F127" i="2" s="1"/>
  <c r="K127" i="2"/>
  <c r="L127" i="2"/>
  <c r="M127" i="2"/>
  <c r="E128" i="2"/>
  <c r="F128" i="2"/>
  <c r="K128" i="2"/>
  <c r="L128" i="2"/>
  <c r="M128" i="2"/>
  <c r="E129" i="2"/>
  <c r="L129" i="2"/>
  <c r="E130" i="2"/>
  <c r="F130" i="2" s="1"/>
  <c r="E131" i="2"/>
  <c r="F131" i="2" s="1"/>
  <c r="K131" i="2"/>
  <c r="L131" i="2"/>
  <c r="M131" i="2" s="1"/>
  <c r="E132" i="2"/>
  <c r="K132" i="2" s="1"/>
  <c r="F132" i="2"/>
  <c r="L132" i="2"/>
  <c r="E133" i="2"/>
  <c r="F133" i="2"/>
  <c r="K133" i="2"/>
  <c r="M133" i="2" s="1"/>
  <c r="L133" i="2"/>
  <c r="E134" i="2"/>
  <c r="K134" i="2" s="1"/>
  <c r="F134" i="2"/>
  <c r="E135" i="2"/>
  <c r="K135" i="2" s="1"/>
  <c r="E136" i="2"/>
  <c r="F136" i="2"/>
  <c r="K136" i="2"/>
  <c r="M136" i="2" s="1"/>
  <c r="L136" i="2"/>
  <c r="E137" i="2"/>
  <c r="E138" i="2"/>
  <c r="F138" i="2" s="1"/>
  <c r="K138" i="2"/>
  <c r="L138" i="2"/>
  <c r="M138" i="2"/>
  <c r="E139" i="2"/>
  <c r="L139" i="2" s="1"/>
  <c r="F139" i="2"/>
  <c r="K139" i="2"/>
  <c r="M139" i="2" s="1"/>
  <c r="E140" i="2"/>
  <c r="F140" i="2"/>
  <c r="K140" i="2"/>
  <c r="L140" i="2"/>
  <c r="M140" i="2"/>
  <c r="E141" i="2"/>
  <c r="K141" i="2" s="1"/>
  <c r="E142" i="2"/>
  <c r="L142" i="2" s="1"/>
  <c r="M142" i="2" s="1"/>
  <c r="F142" i="2"/>
  <c r="K142" i="2"/>
  <c r="E143" i="2"/>
  <c r="F143" i="2"/>
  <c r="K143" i="2"/>
  <c r="L143" i="2"/>
  <c r="M143" i="2"/>
  <c r="E144" i="2"/>
  <c r="F144" i="2"/>
  <c r="K144" i="2"/>
  <c r="L144" i="2"/>
  <c r="M144" i="2"/>
  <c r="E145" i="2"/>
  <c r="L145" i="2" s="1"/>
  <c r="F145" i="2"/>
  <c r="K145" i="2"/>
  <c r="M145" i="2" s="1"/>
  <c r="E146" i="2"/>
  <c r="F146" i="2" s="1"/>
  <c r="K146" i="2"/>
  <c r="L146" i="2"/>
  <c r="M146" i="2" s="1"/>
  <c r="E147" i="2"/>
  <c r="F147" i="2"/>
  <c r="K147" i="2"/>
  <c r="L147" i="2"/>
  <c r="M147" i="2"/>
  <c r="E148" i="2"/>
  <c r="K148" i="2" s="1"/>
  <c r="F148" i="2"/>
  <c r="L148" i="2"/>
  <c r="M148" i="2"/>
  <c r="E149" i="2"/>
  <c r="L149" i="2" s="1"/>
  <c r="F149" i="2"/>
  <c r="K149" i="2"/>
  <c r="M149" i="2"/>
  <c r="E150" i="2"/>
  <c r="F150" i="2" s="1"/>
  <c r="K150" i="2"/>
  <c r="L150" i="2"/>
  <c r="M150" i="2" s="1"/>
  <c r="E151" i="2"/>
  <c r="F151" i="2"/>
  <c r="K151" i="2"/>
  <c r="L151" i="2"/>
  <c r="M151" i="2"/>
  <c r="E152" i="2"/>
  <c r="K152" i="2" s="1"/>
  <c r="F152" i="2"/>
  <c r="E153" i="2"/>
  <c r="F153" i="2"/>
  <c r="K153" i="2"/>
  <c r="L153" i="2"/>
  <c r="M153" i="2"/>
  <c r="E154" i="2"/>
  <c r="F154" i="2"/>
  <c r="K154" i="2"/>
  <c r="L154" i="2"/>
  <c r="M154" i="2"/>
  <c r="E155" i="2"/>
  <c r="L155" i="2"/>
  <c r="E156" i="2"/>
  <c r="K156" i="2" s="1"/>
  <c r="F156" i="2"/>
  <c r="E157" i="2"/>
  <c r="F157" i="2" s="1"/>
  <c r="K157" i="2"/>
  <c r="E158" i="2"/>
  <c r="K158" i="2" s="1"/>
  <c r="F158" i="2"/>
  <c r="L158" i="2"/>
  <c r="E159" i="2"/>
  <c r="F159" i="2"/>
  <c r="K159" i="2"/>
  <c r="M159" i="2" s="1"/>
  <c r="L159" i="2"/>
  <c r="E160" i="2"/>
  <c r="F160" i="2"/>
  <c r="K160" i="2"/>
  <c r="L160" i="2"/>
  <c r="M160" i="2"/>
  <c r="E161" i="2"/>
  <c r="E162" i="2"/>
  <c r="F162" i="2" s="1"/>
  <c r="E163" i="2"/>
  <c r="E164" i="2"/>
  <c r="F164" i="2" s="1"/>
  <c r="K164" i="2"/>
  <c r="L164" i="2"/>
  <c r="M164" i="2"/>
  <c r="E165" i="2"/>
  <c r="L165" i="2" s="1"/>
  <c r="F165" i="2"/>
  <c r="K165" i="2"/>
  <c r="M165" i="2" s="1"/>
  <c r="E166" i="2"/>
  <c r="F166" i="2"/>
  <c r="K166" i="2"/>
  <c r="L166" i="2"/>
  <c r="M166" i="2"/>
  <c r="E167" i="2"/>
  <c r="K167" i="2" s="1"/>
  <c r="E168" i="2"/>
  <c r="F168" i="2"/>
  <c r="K168" i="2"/>
  <c r="L168" i="2"/>
  <c r="M168" i="2"/>
  <c r="E169" i="2"/>
  <c r="L169" i="2" s="1"/>
  <c r="E170" i="2"/>
  <c r="F170" i="2"/>
  <c r="K170" i="2"/>
  <c r="L170" i="2"/>
  <c r="M170" i="2"/>
  <c r="E171" i="2"/>
  <c r="K171" i="2"/>
  <c r="E172" i="2"/>
  <c r="L172" i="2" s="1"/>
  <c r="F172" i="2"/>
  <c r="K172" i="2"/>
  <c r="M172" i="2"/>
  <c r="E173" i="2"/>
  <c r="F173" i="2" s="1"/>
  <c r="L173" i="2"/>
  <c r="E174" i="2"/>
  <c r="F174" i="2"/>
  <c r="K174" i="2"/>
  <c r="L174" i="2"/>
  <c r="M174" i="2"/>
  <c r="E175" i="2"/>
  <c r="L175" i="2" s="1"/>
  <c r="F175" i="2"/>
  <c r="K175" i="2"/>
  <c r="M175" i="2" s="1"/>
  <c r="E176" i="2"/>
  <c r="F176" i="2" s="1"/>
  <c r="K176" i="2"/>
  <c r="L176" i="2"/>
  <c r="M176" i="2" s="1"/>
  <c r="E177" i="2"/>
  <c r="F177" i="2"/>
  <c r="K177" i="2"/>
  <c r="L177" i="2"/>
  <c r="M177" i="2"/>
  <c r="E178" i="2"/>
  <c r="K178" i="2" s="1"/>
  <c r="E179" i="2"/>
  <c r="F179" i="2" s="1"/>
  <c r="E180" i="2"/>
  <c r="L180" i="2" s="1"/>
  <c r="M180" i="2" s="1"/>
  <c r="F180" i="2"/>
  <c r="K180" i="2"/>
  <c r="E181" i="2"/>
  <c r="L181" i="2"/>
  <c r="E182" i="2"/>
  <c r="F182" i="2"/>
  <c r="K182" i="2"/>
  <c r="L182" i="2"/>
  <c r="E183" i="2"/>
  <c r="F183" i="2" s="1"/>
  <c r="K183" i="2"/>
  <c r="L183" i="2"/>
  <c r="M183" i="2"/>
  <c r="E184" i="2"/>
  <c r="K184" i="2" s="1"/>
  <c r="E185" i="2"/>
  <c r="F185" i="2"/>
  <c r="K185" i="2"/>
  <c r="M185" i="2" s="1"/>
  <c r="L185" i="2"/>
  <c r="E186" i="2"/>
  <c r="L186" i="2" s="1"/>
  <c r="E187" i="2"/>
  <c r="K187" i="2" s="1"/>
  <c r="E188" i="2"/>
  <c r="K188" i="2" s="1"/>
  <c r="L188" i="2"/>
  <c r="E189" i="2"/>
  <c r="F189" i="2"/>
  <c r="K189" i="2"/>
  <c r="M189" i="2" s="1"/>
  <c r="L189" i="2"/>
  <c r="E190" i="2"/>
  <c r="K190" i="2" s="1"/>
  <c r="F190" i="2"/>
  <c r="E191" i="2"/>
  <c r="K191" i="2" s="1"/>
  <c r="E192" i="2"/>
  <c r="F192" i="2"/>
  <c r="K192" i="2"/>
  <c r="M192" i="2" s="1"/>
  <c r="L192" i="2"/>
  <c r="E193" i="2"/>
  <c r="E194" i="2"/>
  <c r="F194" i="2" s="1"/>
  <c r="K194" i="2"/>
  <c r="L194" i="2"/>
  <c r="M194" i="2"/>
  <c r="E195" i="2"/>
  <c r="L195" i="2" s="1"/>
  <c r="F195" i="2"/>
  <c r="K195" i="2"/>
  <c r="M195" i="2" s="1"/>
  <c r="E196" i="2"/>
  <c r="F196" i="2"/>
  <c r="K196" i="2"/>
  <c r="L196" i="2"/>
  <c r="M196" i="2"/>
  <c r="E197" i="2"/>
  <c r="K197" i="2" s="1"/>
  <c r="E198" i="2"/>
  <c r="L198" i="2" s="1"/>
  <c r="M198" i="2" s="1"/>
  <c r="F198" i="2"/>
  <c r="K198" i="2"/>
  <c r="E199" i="2"/>
  <c r="F199" i="2"/>
  <c r="K199" i="2"/>
  <c r="L199" i="2"/>
  <c r="M199" i="2"/>
  <c r="E200" i="2"/>
  <c r="F200" i="2"/>
  <c r="K200" i="2"/>
  <c r="L200" i="2"/>
  <c r="M200" i="2"/>
  <c r="E201" i="2"/>
  <c r="L201" i="2" s="1"/>
  <c r="F201" i="2"/>
  <c r="K201" i="2"/>
  <c r="M201" i="2" s="1"/>
  <c r="E202" i="2"/>
  <c r="F202" i="2" s="1"/>
  <c r="K202" i="2"/>
  <c r="L202" i="2"/>
  <c r="M202" i="2" s="1"/>
  <c r="E203" i="2"/>
  <c r="F203" i="2"/>
  <c r="K203" i="2"/>
  <c r="L203" i="2"/>
  <c r="M203" i="2"/>
  <c r="E204" i="2"/>
  <c r="K204" i="2" s="1"/>
  <c r="F204" i="2"/>
  <c r="L204" i="2"/>
  <c r="E205" i="2"/>
  <c r="F205" i="2"/>
  <c r="K205" i="2"/>
  <c r="L205" i="2"/>
  <c r="M205" i="2"/>
  <c r="E206" i="2"/>
  <c r="L206" i="2" s="1"/>
  <c r="M206" i="2" s="1"/>
  <c r="F206" i="2"/>
  <c r="K206" i="2"/>
  <c r="E207" i="2"/>
  <c r="L207" i="2"/>
  <c r="E208" i="2"/>
  <c r="L208" i="2" s="1"/>
  <c r="F208" i="2"/>
  <c r="K208" i="2"/>
  <c r="E209" i="2"/>
  <c r="F209" i="2" s="1"/>
  <c r="E210" i="2"/>
  <c r="F210" i="2"/>
  <c r="E211" i="2"/>
  <c r="L211" i="2"/>
  <c r="E212" i="2"/>
  <c r="F212" i="2"/>
  <c r="K212" i="2"/>
  <c r="L212" i="2"/>
  <c r="E213" i="2"/>
  <c r="F213" i="2" s="1"/>
  <c r="K213" i="2"/>
  <c r="M213" i="2" s="1"/>
  <c r="L213" i="2"/>
  <c r="E214" i="2"/>
  <c r="K214" i="2" s="1"/>
  <c r="F214" i="2"/>
  <c r="L214" i="2"/>
  <c r="E215" i="2"/>
  <c r="F215" i="2"/>
  <c r="K215" i="2"/>
  <c r="M215" i="2" s="1"/>
  <c r="L215" i="2"/>
  <c r="E216" i="2"/>
  <c r="F216" i="2" s="1"/>
  <c r="L216" i="2"/>
  <c r="E217" i="2"/>
  <c r="K217" i="2"/>
  <c r="E218" i="2"/>
  <c r="L218" i="2" s="1"/>
  <c r="F218" i="2"/>
  <c r="K218" i="2"/>
  <c r="E219" i="2"/>
  <c r="E220" i="2"/>
  <c r="F220" i="2" s="1"/>
  <c r="K220" i="2"/>
  <c r="L220" i="2"/>
  <c r="M220" i="2"/>
  <c r="E221" i="2"/>
  <c r="L221" i="2" s="1"/>
  <c r="F221" i="2"/>
  <c r="E222" i="2"/>
  <c r="F222" i="2"/>
  <c r="K222" i="2"/>
  <c r="L222" i="2"/>
  <c r="M222" i="2" s="1"/>
  <c r="E223" i="2"/>
  <c r="K223" i="2"/>
  <c r="E224" i="2"/>
  <c r="L224" i="2" s="1"/>
  <c r="F224" i="2"/>
  <c r="K224" i="2"/>
  <c r="M224" i="2"/>
  <c r="E225" i="2"/>
  <c r="L225" i="2" s="1"/>
  <c r="F225" i="2"/>
  <c r="K225" i="2"/>
  <c r="M225" i="2" s="1"/>
  <c r="E226" i="2"/>
  <c r="F226" i="2"/>
  <c r="K226" i="2"/>
  <c r="L226" i="2"/>
  <c r="M226" i="2" s="1"/>
  <c r="E227" i="2"/>
  <c r="L227" i="2" s="1"/>
  <c r="F227" i="2"/>
  <c r="K227" i="2"/>
  <c r="M227" i="2"/>
  <c r="E228" i="2"/>
  <c r="F228" i="2" s="1"/>
  <c r="K228" i="2"/>
  <c r="L228" i="2"/>
  <c r="M228" i="2" s="1"/>
  <c r="E229" i="2"/>
  <c r="F229" i="2"/>
  <c r="K229" i="2"/>
  <c r="L229" i="2"/>
  <c r="M229" i="2"/>
  <c r="E230" i="2"/>
  <c r="K230" i="2" s="1"/>
  <c r="F230" i="2"/>
  <c r="L230" i="2"/>
  <c r="E231" i="2"/>
  <c r="F231" i="2"/>
  <c r="K231" i="2"/>
  <c r="M231" i="2" s="1"/>
  <c r="L231" i="2"/>
  <c r="E232" i="2"/>
  <c r="F232" i="2"/>
  <c r="K232" i="2"/>
  <c r="L232" i="2"/>
  <c r="M232" i="2" s="1"/>
  <c r="E233" i="2"/>
  <c r="F233" i="2"/>
  <c r="K233" i="2"/>
  <c r="L233" i="2"/>
  <c r="M233" i="2"/>
  <c r="E234" i="2"/>
  <c r="K234" i="2" s="1"/>
  <c r="F234" i="2"/>
  <c r="L234" i="2"/>
  <c r="E235" i="2"/>
  <c r="K235" i="2" s="1"/>
  <c r="M235" i="2" s="1"/>
  <c r="F235" i="2"/>
  <c r="L235" i="2"/>
  <c r="E236" i="2"/>
  <c r="L236" i="2" s="1"/>
  <c r="M236" i="2" s="1"/>
  <c r="F236" i="2"/>
  <c r="K236" i="2"/>
  <c r="E237" i="2"/>
  <c r="L237" i="2" s="1"/>
  <c r="E238" i="2"/>
  <c r="F238" i="2"/>
  <c r="K238" i="2"/>
  <c r="M238" i="2" s="1"/>
  <c r="L238" i="2"/>
  <c r="E239" i="2"/>
  <c r="F239" i="2" s="1"/>
  <c r="K239" i="2"/>
  <c r="L239" i="2"/>
  <c r="M239" i="2"/>
  <c r="E240" i="2"/>
  <c r="K240" i="2" s="1"/>
  <c r="F240" i="2"/>
  <c r="L240" i="2"/>
  <c r="E241" i="2"/>
  <c r="F241" i="2"/>
  <c r="K241" i="2"/>
  <c r="M241" i="2" s="1"/>
  <c r="L241" i="2"/>
  <c r="E242" i="2"/>
  <c r="F242" i="2" s="1"/>
  <c r="E243" i="2"/>
  <c r="K243" i="2"/>
  <c r="E244" i="2"/>
  <c r="F244" i="2"/>
  <c r="K244" i="2"/>
  <c r="L244" i="2"/>
  <c r="E245" i="2"/>
  <c r="E246" i="2"/>
  <c r="F246" i="2" s="1"/>
  <c r="K246" i="2"/>
  <c r="L246" i="2"/>
  <c r="M246" i="2"/>
  <c r="E247" i="2"/>
  <c r="L247" i="2" s="1"/>
  <c r="F247" i="2"/>
  <c r="E248" i="2"/>
  <c r="F248" i="2"/>
  <c r="K248" i="2"/>
  <c r="L248" i="2"/>
  <c r="M248" i="2"/>
  <c r="E249" i="2"/>
  <c r="K249" i="2"/>
  <c r="E250" i="2"/>
  <c r="L250" i="2" s="1"/>
  <c r="F250" i="2"/>
  <c r="K250" i="2"/>
  <c r="M250" i="2"/>
  <c r="E251" i="2"/>
  <c r="L251" i="2" s="1"/>
  <c r="F251" i="2"/>
  <c r="K251" i="2"/>
  <c r="M251" i="2"/>
  <c r="E252" i="2"/>
  <c r="F252" i="2"/>
  <c r="K252" i="2"/>
  <c r="M252" i="2" s="1"/>
  <c r="L252" i="2"/>
  <c r="E253" i="2"/>
  <c r="K253" i="2" s="1"/>
  <c r="E254" i="2"/>
  <c r="L254" i="2" s="1"/>
  <c r="M254" i="2" s="1"/>
  <c r="F254" i="2"/>
  <c r="K254" i="2"/>
  <c r="E255" i="2"/>
  <c r="F255" i="2" s="1"/>
  <c r="E256" i="2"/>
  <c r="F256" i="2"/>
  <c r="K256" i="2"/>
  <c r="L256" i="2"/>
  <c r="M256" i="2"/>
  <c r="E257" i="2"/>
  <c r="L257" i="2" s="1"/>
  <c r="F257" i="2"/>
  <c r="K257" i="2"/>
  <c r="M257" i="2"/>
  <c r="E258" i="2"/>
  <c r="F258" i="2" s="1"/>
  <c r="K258" i="2"/>
  <c r="L258" i="2"/>
  <c r="M258" i="2" s="1"/>
  <c r="E259" i="2"/>
  <c r="F259" i="2"/>
  <c r="K259" i="2"/>
  <c r="M259" i="2" s="1"/>
  <c r="L259" i="2"/>
  <c r="E260" i="2"/>
  <c r="K260" i="2" s="1"/>
  <c r="E261" i="2"/>
  <c r="F261" i="2"/>
  <c r="K261" i="2"/>
  <c r="L261" i="2"/>
  <c r="M261" i="2" s="1"/>
  <c r="E262" i="2"/>
  <c r="L262" i="2" s="1"/>
  <c r="M262" i="2" s="1"/>
  <c r="F262" i="2"/>
  <c r="K262" i="2"/>
  <c r="E263" i="2"/>
  <c r="L263" i="2"/>
  <c r="E264" i="2"/>
  <c r="L264" i="2" s="1"/>
  <c r="F264" i="2"/>
  <c r="K264" i="2"/>
  <c r="E265" i="2"/>
  <c r="F265" i="2" s="1"/>
  <c r="K265" i="2"/>
  <c r="M265" i="2" s="1"/>
  <c r="L265" i="2"/>
  <c r="E266" i="2"/>
  <c r="K266" i="2" s="1"/>
  <c r="E267" i="2"/>
  <c r="F267" i="2"/>
  <c r="K267" i="2"/>
  <c r="M267" i="2" s="1"/>
  <c r="L267" i="2"/>
  <c r="E268" i="2"/>
  <c r="F268" i="2"/>
  <c r="K268" i="2"/>
  <c r="L268" i="2"/>
  <c r="M268" i="2"/>
  <c r="E269" i="2"/>
  <c r="K269" i="2"/>
  <c r="E270" i="2"/>
  <c r="K270" i="2" s="1"/>
  <c r="F270" i="2"/>
  <c r="E271" i="2"/>
  <c r="E272" i="2"/>
  <c r="F272" i="2" s="1"/>
  <c r="K272" i="2"/>
  <c r="M272" i="2" s="1"/>
  <c r="L272" i="2"/>
  <c r="E273" i="2"/>
  <c r="L273" i="2" s="1"/>
  <c r="F273" i="2"/>
  <c r="K273" i="2"/>
  <c r="M273" i="2" s="1"/>
  <c r="E274" i="2"/>
  <c r="F274" i="2"/>
  <c r="K274" i="2"/>
  <c r="L274" i="2"/>
  <c r="E275" i="2"/>
  <c r="A276" i="2"/>
  <c r="E276" i="2"/>
  <c r="F276" i="2"/>
  <c r="K276" i="2"/>
  <c r="L276" i="2"/>
  <c r="M276" i="2"/>
  <c r="A277" i="2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E277" i="2"/>
  <c r="K277" i="2"/>
  <c r="E278" i="2"/>
  <c r="L278" i="2" s="1"/>
  <c r="F278" i="2"/>
  <c r="K278" i="2"/>
  <c r="M278" i="2"/>
  <c r="E279" i="2"/>
  <c r="F279" i="2"/>
  <c r="K279" i="2"/>
  <c r="M279" i="2" s="1"/>
  <c r="L279" i="2"/>
  <c r="E280" i="2"/>
  <c r="K280" i="2" s="1"/>
  <c r="M280" i="2" s="1"/>
  <c r="F280" i="2"/>
  <c r="L280" i="2"/>
  <c r="E281" i="2"/>
  <c r="F281" i="2" s="1"/>
  <c r="K281" i="2"/>
  <c r="L281" i="2"/>
  <c r="M281" i="2"/>
  <c r="E282" i="2"/>
  <c r="E283" i="2"/>
  <c r="L283" i="2"/>
  <c r="E284" i="2"/>
  <c r="L284" i="2" s="1"/>
  <c r="K284" i="2"/>
  <c r="M284" i="2"/>
  <c r="E285" i="2"/>
  <c r="F285" i="2"/>
  <c r="K285" i="2"/>
  <c r="M285" i="2" s="1"/>
  <c r="L285" i="2"/>
  <c r="E286" i="2"/>
  <c r="E287" i="2"/>
  <c r="F287" i="2"/>
  <c r="K287" i="2"/>
  <c r="M287" i="2" s="1"/>
  <c r="L287" i="2"/>
  <c r="E288" i="2"/>
  <c r="K288" i="2"/>
  <c r="E289" i="2"/>
  <c r="L289" i="2" s="1"/>
  <c r="F289" i="2"/>
  <c r="K289" i="2"/>
  <c r="M289" i="2"/>
  <c r="E290" i="2"/>
  <c r="F290" i="2"/>
  <c r="K290" i="2"/>
  <c r="M290" i="2" s="1"/>
  <c r="L290" i="2"/>
  <c r="E291" i="2"/>
  <c r="L291" i="2" s="1"/>
  <c r="F291" i="2"/>
  <c r="K291" i="2"/>
  <c r="E292" i="2"/>
  <c r="F292" i="2" s="1"/>
  <c r="K292" i="2"/>
  <c r="E293" i="2"/>
  <c r="K293" i="2"/>
  <c r="E294" i="2"/>
  <c r="L294" i="2"/>
  <c r="E295" i="2"/>
  <c r="L295" i="2" s="1"/>
  <c r="F295" i="2"/>
  <c r="K295" i="2"/>
  <c r="M295" i="2"/>
  <c r="E296" i="2"/>
  <c r="F296" i="2" s="1"/>
  <c r="L296" i="2"/>
  <c r="E297" i="2"/>
  <c r="E298" i="2"/>
  <c r="F298" i="2" s="1"/>
  <c r="K298" i="2"/>
  <c r="M298" i="2" s="1"/>
  <c r="L298" i="2"/>
  <c r="E299" i="2"/>
  <c r="L299" i="2" s="1"/>
  <c r="F299" i="2"/>
  <c r="K299" i="2"/>
  <c r="M299" i="2"/>
  <c r="E300" i="2"/>
  <c r="F300" i="2"/>
  <c r="K300" i="2"/>
  <c r="L300" i="2"/>
  <c r="M300" i="2"/>
  <c r="E301" i="2"/>
  <c r="K301" i="2"/>
  <c r="E302" i="2"/>
  <c r="L302" i="2" s="1"/>
  <c r="F302" i="2"/>
  <c r="K302" i="2"/>
  <c r="M302" i="2"/>
  <c r="E303" i="2"/>
  <c r="F303" i="2" s="1"/>
  <c r="E304" i="2"/>
  <c r="F304" i="2"/>
  <c r="K304" i="2"/>
  <c r="L304" i="2"/>
  <c r="M304" i="2"/>
  <c r="E305" i="2"/>
  <c r="L305" i="2" s="1"/>
  <c r="F305" i="2"/>
  <c r="K305" i="2"/>
  <c r="M305" i="2" s="1"/>
  <c r="E306" i="2"/>
  <c r="F306" i="2" s="1"/>
  <c r="K306" i="2"/>
  <c r="L306" i="2"/>
  <c r="M306" i="2" s="1"/>
  <c r="E307" i="2"/>
  <c r="F307" i="2"/>
  <c r="K307" i="2"/>
  <c r="M307" i="2" s="1"/>
  <c r="L307" i="2"/>
  <c r="E308" i="2"/>
  <c r="K308" i="2" s="1"/>
  <c r="E309" i="2"/>
  <c r="K309" i="2" s="1"/>
  <c r="F309" i="2"/>
  <c r="E310" i="2"/>
  <c r="L310" i="2" s="1"/>
  <c r="M310" i="2" s="1"/>
  <c r="F310" i="2"/>
  <c r="K310" i="2"/>
  <c r="E311" i="2"/>
  <c r="L311" i="2"/>
  <c r="E312" i="2"/>
  <c r="F312" i="2"/>
  <c r="K312" i="2"/>
  <c r="L312" i="2"/>
  <c r="E313" i="2"/>
  <c r="F313" i="2" s="1"/>
  <c r="K313" i="2"/>
  <c r="E314" i="2"/>
  <c r="K314" i="2" s="1"/>
  <c r="E315" i="2"/>
  <c r="F315" i="2"/>
  <c r="K315" i="2"/>
  <c r="L315" i="2"/>
  <c r="M315" i="2"/>
  <c r="E316" i="2"/>
  <c r="F316" i="2"/>
  <c r="K316" i="2"/>
  <c r="L316" i="2"/>
  <c r="E317" i="2"/>
  <c r="F317" i="2" s="1"/>
  <c r="K317" i="2"/>
  <c r="L317" i="2"/>
  <c r="M317" i="2"/>
  <c r="E318" i="2"/>
  <c r="K318" i="2" s="1"/>
  <c r="F318" i="2"/>
  <c r="L318" i="2"/>
  <c r="E319" i="2"/>
  <c r="F319" i="2"/>
  <c r="K319" i="2"/>
  <c r="M319" i="2" s="1"/>
  <c r="L319" i="2"/>
  <c r="E320" i="2"/>
  <c r="L320" i="2" s="1"/>
  <c r="F320" i="2"/>
  <c r="K320" i="2"/>
  <c r="E321" i="2"/>
  <c r="K321" i="2"/>
  <c r="E322" i="2"/>
  <c r="F322" i="2"/>
  <c r="K322" i="2"/>
  <c r="M322" i="2" s="1"/>
  <c r="L322" i="2"/>
  <c r="E323" i="2"/>
  <c r="E324" i="2"/>
  <c r="F324" i="2" s="1"/>
  <c r="K324" i="2"/>
  <c r="L324" i="2"/>
  <c r="M324" i="2"/>
  <c r="E325" i="2"/>
  <c r="L325" i="2" s="1"/>
  <c r="F325" i="2"/>
  <c r="K325" i="2"/>
  <c r="M325" i="2" s="1"/>
  <c r="E326" i="2"/>
  <c r="F326" i="2"/>
  <c r="K326" i="2"/>
  <c r="M326" i="2" s="1"/>
  <c r="L326" i="2"/>
  <c r="E327" i="2"/>
  <c r="K327" i="2"/>
  <c r="E328" i="2"/>
  <c r="L328" i="2" s="1"/>
  <c r="F328" i="2"/>
  <c r="K328" i="2"/>
  <c r="M328" i="2"/>
  <c r="E329" i="2"/>
  <c r="F329" i="2"/>
  <c r="K329" i="2"/>
  <c r="L329" i="2"/>
  <c r="M329" i="2"/>
  <c r="E330" i="2"/>
  <c r="F330" i="2"/>
  <c r="K330" i="2"/>
  <c r="L330" i="2"/>
  <c r="M330" i="2"/>
  <c r="E331" i="2"/>
  <c r="L331" i="2" s="1"/>
  <c r="F331" i="2"/>
  <c r="K331" i="2"/>
  <c r="M331" i="2"/>
  <c r="E332" i="2"/>
  <c r="F332" i="2" s="1"/>
  <c r="K332" i="2"/>
  <c r="L332" i="2"/>
  <c r="M332" i="2" s="1"/>
  <c r="E333" i="2"/>
  <c r="F333" i="2"/>
  <c r="K333" i="2"/>
  <c r="L333" i="2"/>
  <c r="M333" i="2"/>
  <c r="E334" i="2"/>
  <c r="K334" i="2" s="1"/>
  <c r="F334" i="2"/>
  <c r="L334" i="2"/>
  <c r="E335" i="2"/>
  <c r="F335" i="2"/>
  <c r="K335" i="2"/>
  <c r="M335" i="2" s="1"/>
  <c r="L335" i="2"/>
  <c r="E336" i="2"/>
  <c r="F336" i="2"/>
  <c r="K336" i="2"/>
  <c r="L336" i="2"/>
  <c r="M336" i="2"/>
  <c r="E337" i="2"/>
  <c r="L337" i="2" s="1"/>
  <c r="E338" i="2"/>
  <c r="F338" i="2"/>
  <c r="K338" i="2"/>
  <c r="L338" i="2"/>
  <c r="E339" i="2"/>
  <c r="F339" i="2" s="1"/>
  <c r="K339" i="2"/>
  <c r="E340" i="2"/>
  <c r="K340" i="2" s="1"/>
  <c r="F340" i="2"/>
  <c r="L340" i="2"/>
  <c r="E341" i="2"/>
  <c r="F341" i="2"/>
  <c r="K341" i="2"/>
  <c r="M341" i="2" s="1"/>
  <c r="L341" i="2"/>
  <c r="E342" i="2"/>
  <c r="F342" i="2" s="1"/>
  <c r="E343" i="2"/>
  <c r="K343" i="2"/>
  <c r="E344" i="2"/>
  <c r="F344" i="2"/>
  <c r="K344" i="2"/>
  <c r="L344" i="2"/>
  <c r="E345" i="2"/>
  <c r="E346" i="2"/>
  <c r="F346" i="2" s="1"/>
  <c r="K346" i="2"/>
  <c r="L346" i="2"/>
  <c r="M346" i="2"/>
  <c r="E347" i="2"/>
  <c r="L347" i="2" s="1"/>
  <c r="F347" i="2"/>
  <c r="E348" i="2"/>
  <c r="F348" i="2"/>
  <c r="K348" i="2"/>
  <c r="L348" i="2"/>
  <c r="M348" i="2"/>
  <c r="E349" i="2"/>
  <c r="K349" i="2"/>
  <c r="E350" i="2"/>
  <c r="L350" i="2" s="1"/>
  <c r="F350" i="2"/>
  <c r="K350" i="2"/>
  <c r="M350" i="2"/>
  <c r="E351" i="2"/>
  <c r="F351" i="2" s="1"/>
  <c r="L351" i="2"/>
  <c r="E352" i="2"/>
  <c r="F352" i="2"/>
  <c r="K352" i="2"/>
  <c r="L352" i="2"/>
  <c r="M352" i="2" s="1"/>
  <c r="E353" i="2"/>
  <c r="L353" i="2" s="1"/>
  <c r="F353" i="2"/>
  <c r="E354" i="2"/>
  <c r="F354" i="2" s="1"/>
  <c r="K354" i="2"/>
  <c r="L354" i="2"/>
  <c r="M354" i="2" s="1"/>
  <c r="E355" i="2"/>
  <c r="F355" i="2"/>
  <c r="K355" i="2"/>
  <c r="L355" i="2"/>
  <c r="M355" i="2"/>
  <c r="E356" i="2"/>
  <c r="K356" i="2" s="1"/>
  <c r="E357" i="2"/>
  <c r="F357" i="2"/>
  <c r="K357" i="2"/>
  <c r="L357" i="2"/>
  <c r="M357" i="2"/>
  <c r="E358" i="2"/>
  <c r="L358" i="2" s="1"/>
  <c r="M358" i="2" s="1"/>
  <c r="F358" i="2"/>
  <c r="K358" i="2"/>
  <c r="E359" i="2"/>
  <c r="L359" i="2" s="1"/>
  <c r="E360" i="2"/>
  <c r="K360" i="2" s="1"/>
  <c r="F360" i="2"/>
  <c r="E361" i="2"/>
  <c r="F361" i="2" s="1"/>
  <c r="K361" i="2"/>
  <c r="L361" i="2"/>
  <c r="M361" i="2"/>
  <c r="E362" i="2"/>
  <c r="K362" i="2" s="1"/>
  <c r="E363" i="2"/>
  <c r="F363" i="2"/>
  <c r="K363" i="2"/>
  <c r="M363" i="2" s="1"/>
  <c r="L363" i="2"/>
  <c r="E364" i="2"/>
  <c r="K364" i="2" s="1"/>
  <c r="M364" i="2" s="1"/>
  <c r="F364" i="2"/>
  <c r="L364" i="2"/>
  <c r="E365" i="2"/>
  <c r="K365" i="2"/>
  <c r="E366" i="2"/>
  <c r="L366" i="2" s="1"/>
  <c r="E367" i="2"/>
  <c r="E368" i="2"/>
  <c r="F368" i="2" s="1"/>
  <c r="K368" i="2"/>
  <c r="M368" i="2" s="1"/>
  <c r="L368" i="2"/>
  <c r="E369" i="2"/>
  <c r="L369" i="2" s="1"/>
  <c r="F369" i="2"/>
  <c r="K369" i="2"/>
  <c r="M369" i="2"/>
  <c r="E370" i="2"/>
  <c r="F370" i="2"/>
  <c r="K370" i="2"/>
  <c r="L370" i="2"/>
  <c r="M370" i="2"/>
  <c r="E371" i="2"/>
  <c r="K371" i="2"/>
  <c r="E372" i="2"/>
  <c r="L372" i="2" s="1"/>
  <c r="M372" i="2" s="1"/>
  <c r="F372" i="2"/>
  <c r="K372" i="2"/>
  <c r="E373" i="2"/>
  <c r="F373" i="2"/>
  <c r="K373" i="2"/>
  <c r="L373" i="2"/>
  <c r="M373" i="2"/>
  <c r="E374" i="2"/>
  <c r="F374" i="2"/>
  <c r="K374" i="2"/>
  <c r="L374" i="2"/>
  <c r="M374" i="2"/>
  <c r="E375" i="2"/>
  <c r="L375" i="2" s="1"/>
  <c r="F375" i="2"/>
  <c r="K375" i="2"/>
  <c r="M375" i="2" s="1"/>
  <c r="E376" i="2"/>
  <c r="F376" i="2" s="1"/>
  <c r="K376" i="2"/>
  <c r="L376" i="2"/>
  <c r="M376" i="2" s="1"/>
  <c r="E377" i="2"/>
  <c r="F377" i="2"/>
  <c r="K377" i="2"/>
  <c r="M377" i="2" s="1"/>
  <c r="L377" i="2"/>
  <c r="E378" i="2"/>
  <c r="K378" i="2" s="1"/>
  <c r="F378" i="2"/>
  <c r="L378" i="2"/>
  <c r="E379" i="2"/>
  <c r="L379" i="2" s="1"/>
  <c r="F379" i="2"/>
  <c r="K379" i="2"/>
  <c r="M379" i="2"/>
  <c r="M105" i="2" l="1"/>
  <c r="M291" i="2"/>
  <c r="M191" i="2"/>
  <c r="M167" i="2"/>
  <c r="M320" i="2"/>
  <c r="M190" i="2"/>
  <c r="M313" i="2"/>
  <c r="M197" i="2"/>
  <c r="M187" i="2"/>
  <c r="M156" i="2"/>
  <c r="M243" i="2"/>
  <c r="M253" i="2"/>
  <c r="M343" i="2"/>
  <c r="M309" i="2"/>
  <c r="M314" i="2"/>
  <c r="M264" i="2"/>
  <c r="M218" i="2"/>
  <c r="F161" i="2"/>
  <c r="L161" i="2"/>
  <c r="F269" i="2"/>
  <c r="L269" i="2"/>
  <c r="M269" i="2" s="1"/>
  <c r="M212" i="2"/>
  <c r="F263" i="2"/>
  <c r="K263" i="2"/>
  <c r="M263" i="2" s="1"/>
  <c r="F99" i="2"/>
  <c r="K99" i="2"/>
  <c r="M99" i="2" s="1"/>
  <c r="M312" i="2"/>
  <c r="K366" i="2"/>
  <c r="M366" i="2" s="1"/>
  <c r="L360" i="2"/>
  <c r="M360" i="2" s="1"/>
  <c r="L309" i="2"/>
  <c r="F282" i="2"/>
  <c r="L282" i="2"/>
  <c r="M266" i="2"/>
  <c r="K186" i="2"/>
  <c r="M186" i="2" s="1"/>
  <c r="K169" i="2"/>
  <c r="M169" i="2" s="1"/>
  <c r="K119" i="2"/>
  <c r="M119" i="2" s="1"/>
  <c r="L96" i="2"/>
  <c r="M96" i="2" s="1"/>
  <c r="K91" i="2"/>
  <c r="M91" i="2" s="1"/>
  <c r="F85" i="2"/>
  <c r="K85" i="2"/>
  <c r="M85" i="2" s="1"/>
  <c r="L85" i="2"/>
  <c r="F15" i="2"/>
  <c r="K15" i="2"/>
  <c r="L15" i="2"/>
  <c r="K8" i="2"/>
  <c r="M8" i="2" s="1"/>
  <c r="F366" i="2"/>
  <c r="F349" i="2"/>
  <c r="L349" i="2"/>
  <c r="M349" i="2" s="1"/>
  <c r="F343" i="2"/>
  <c r="L343" i="2"/>
  <c r="L292" i="2"/>
  <c r="M292" i="2" s="1"/>
  <c r="F277" i="2"/>
  <c r="L277" i="2"/>
  <c r="M277" i="2" s="1"/>
  <c r="F249" i="2"/>
  <c r="L249" i="2"/>
  <c r="M249" i="2" s="1"/>
  <c r="F243" i="2"/>
  <c r="L243" i="2"/>
  <c r="F186" i="2"/>
  <c r="F169" i="2"/>
  <c r="L157" i="2"/>
  <c r="M157" i="2" s="1"/>
  <c r="M152" i="2"/>
  <c r="F119" i="2"/>
  <c r="F96" i="2"/>
  <c r="F91" i="2"/>
  <c r="F8" i="2"/>
  <c r="M100" i="2"/>
  <c r="K44" i="2"/>
  <c r="L44" i="2"/>
  <c r="F337" i="2"/>
  <c r="K337" i="2"/>
  <c r="M337" i="2" s="1"/>
  <c r="F237" i="2"/>
  <c r="K237" i="2"/>
  <c r="M237" i="2" s="1"/>
  <c r="M208" i="2"/>
  <c r="F197" i="2"/>
  <c r="L197" i="2"/>
  <c r="F191" i="2"/>
  <c r="L191" i="2"/>
  <c r="F163" i="2"/>
  <c r="K163" i="2"/>
  <c r="M163" i="2" s="1"/>
  <c r="L163" i="2"/>
  <c r="F141" i="2"/>
  <c r="L141" i="2"/>
  <c r="M141" i="2" s="1"/>
  <c r="F135" i="2"/>
  <c r="L135" i="2"/>
  <c r="M135" i="2" s="1"/>
  <c r="F59" i="2"/>
  <c r="K59" i="2"/>
  <c r="M59" i="2" s="1"/>
  <c r="L59" i="2"/>
  <c r="L342" i="2"/>
  <c r="L303" i="2"/>
  <c r="F271" i="2"/>
  <c r="K271" i="2"/>
  <c r="L271" i="2"/>
  <c r="L242" i="2"/>
  <c r="L179" i="2"/>
  <c r="L162" i="2"/>
  <c r="F129" i="2"/>
  <c r="K129" i="2"/>
  <c r="F107" i="2"/>
  <c r="L107" i="2"/>
  <c r="M107" i="2" s="1"/>
  <c r="L26" i="2"/>
  <c r="M371" i="2"/>
  <c r="K342" i="2"/>
  <c r="M342" i="2" s="1"/>
  <c r="L314" i="2"/>
  <c r="L308" i="2"/>
  <c r="M308" i="2" s="1"/>
  <c r="K303" i="2"/>
  <c r="M303" i="2" s="1"/>
  <c r="L270" i="2"/>
  <c r="M270" i="2" s="1"/>
  <c r="K242" i="2"/>
  <c r="M242" i="2" s="1"/>
  <c r="M214" i="2"/>
  <c r="L190" i="2"/>
  <c r="K179" i="2"/>
  <c r="K162" i="2"/>
  <c r="L156" i="2"/>
  <c r="L134" i="2"/>
  <c r="M134" i="2" s="1"/>
  <c r="L106" i="2"/>
  <c r="M106" i="2" s="1"/>
  <c r="L45" i="2"/>
  <c r="L32" i="2"/>
  <c r="M32" i="2" s="1"/>
  <c r="K26" i="2"/>
  <c r="F371" i="2"/>
  <c r="L371" i="2"/>
  <c r="F365" i="2"/>
  <c r="L365" i="2"/>
  <c r="M365" i="2" s="1"/>
  <c r="K353" i="2"/>
  <c r="M353" i="2" s="1"/>
  <c r="F314" i="2"/>
  <c r="F308" i="2"/>
  <c r="F297" i="2"/>
  <c r="K297" i="2"/>
  <c r="L297" i="2"/>
  <c r="K296" i="2"/>
  <c r="M296" i="2" s="1"/>
  <c r="F286" i="2"/>
  <c r="K286" i="2"/>
  <c r="M286" i="2" s="1"/>
  <c r="L286" i="2"/>
  <c r="F219" i="2"/>
  <c r="K219" i="2"/>
  <c r="M219" i="2" s="1"/>
  <c r="L219" i="2"/>
  <c r="F207" i="2"/>
  <c r="K207" i="2"/>
  <c r="M207" i="2" s="1"/>
  <c r="L184" i="2"/>
  <c r="M184" i="2" s="1"/>
  <c r="L178" i="2"/>
  <c r="M178" i="2" s="1"/>
  <c r="K173" i="2"/>
  <c r="M173" i="2" s="1"/>
  <c r="K123" i="2"/>
  <c r="M123" i="2" s="1"/>
  <c r="M89" i="2"/>
  <c r="K347" i="2"/>
  <c r="M347" i="2" s="1"/>
  <c r="L313" i="2"/>
  <c r="K247" i="2"/>
  <c r="M247" i="2" s="1"/>
  <c r="M230" i="2"/>
  <c r="F184" i="2"/>
  <c r="F178" i="2"/>
  <c r="K161" i="2"/>
  <c r="F89" i="2"/>
  <c r="L89" i="2"/>
  <c r="K76" i="2"/>
  <c r="L76" i="2"/>
  <c r="K63" i="2"/>
  <c r="M63" i="2" s="1"/>
  <c r="K57" i="2"/>
  <c r="M57" i="2" s="1"/>
  <c r="F44" i="2"/>
  <c r="K6" i="2"/>
  <c r="L6" i="2"/>
  <c r="M318" i="2"/>
  <c r="F301" i="2"/>
  <c r="L301" i="2"/>
  <c r="M301" i="2" s="1"/>
  <c r="M274" i="2"/>
  <c r="M240" i="2"/>
  <c r="M223" i="2"/>
  <c r="M110" i="2"/>
  <c r="F323" i="2"/>
  <c r="K323" i="2"/>
  <c r="M323" i="2" s="1"/>
  <c r="L323" i="2"/>
  <c r="F217" i="2"/>
  <c r="L217" i="2"/>
  <c r="M217" i="2" s="1"/>
  <c r="M132" i="2"/>
  <c r="M74" i="2"/>
  <c r="M4" i="2"/>
  <c r="L362" i="2"/>
  <c r="L356" i="2"/>
  <c r="K351" i="2"/>
  <c r="M351" i="2" s="1"/>
  <c r="L339" i="2"/>
  <c r="M339" i="2" s="1"/>
  <c r="M334" i="2"/>
  <c r="F284" i="2"/>
  <c r="F211" i="2"/>
  <c r="K211" i="2"/>
  <c r="M211" i="2" s="1"/>
  <c r="F188" i="2"/>
  <c r="M182" i="2"/>
  <c r="F171" i="2"/>
  <c r="L171" i="2"/>
  <c r="M171" i="2" s="1"/>
  <c r="F87" i="2"/>
  <c r="M80" i="2"/>
  <c r="K70" i="2"/>
  <c r="M70" i="2" s="1"/>
  <c r="L70" i="2"/>
  <c r="F275" i="2"/>
  <c r="K275" i="2"/>
  <c r="M275" i="2" s="1"/>
  <c r="L275" i="2"/>
  <c r="F155" i="2"/>
  <c r="K155" i="2"/>
  <c r="M155" i="2" s="1"/>
  <c r="F105" i="2"/>
  <c r="L105" i="2"/>
  <c r="K50" i="2"/>
  <c r="M50" i="2" s="1"/>
  <c r="L50" i="2"/>
  <c r="F223" i="2"/>
  <c r="L223" i="2"/>
  <c r="F362" i="2"/>
  <c r="F356" i="2"/>
  <c r="F345" i="2"/>
  <c r="K345" i="2"/>
  <c r="L345" i="2"/>
  <c r="F245" i="2"/>
  <c r="K245" i="2"/>
  <c r="L245" i="2"/>
  <c r="M188" i="2"/>
  <c r="F253" i="2"/>
  <c r="L253" i="2"/>
  <c r="M362" i="2"/>
  <c r="M356" i="2"/>
  <c r="M316" i="2"/>
  <c r="F311" i="2"/>
  <c r="K311" i="2"/>
  <c r="M311" i="2" s="1"/>
  <c r="K216" i="2"/>
  <c r="M216" i="2" s="1"/>
  <c r="F193" i="2"/>
  <c r="K193" i="2"/>
  <c r="M193" i="2" s="1"/>
  <c r="L193" i="2"/>
  <c r="F137" i="2"/>
  <c r="K137" i="2"/>
  <c r="L137" i="2"/>
  <c r="K54" i="2"/>
  <c r="M54" i="2" s="1"/>
  <c r="F37" i="2"/>
  <c r="K37" i="2"/>
  <c r="L37" i="2"/>
  <c r="M344" i="2"/>
  <c r="F294" i="2"/>
  <c r="K294" i="2"/>
  <c r="M294" i="2" s="1"/>
  <c r="M244" i="2"/>
  <c r="K210" i="2"/>
  <c r="L210" i="2"/>
  <c r="M204" i="2"/>
  <c r="F115" i="2"/>
  <c r="L115" i="2"/>
  <c r="M115" i="2" s="1"/>
  <c r="F109" i="2"/>
  <c r="L109" i="2"/>
  <c r="M109" i="2" s="1"/>
  <c r="F359" i="2"/>
  <c r="K359" i="2"/>
  <c r="M359" i="2" s="1"/>
  <c r="F167" i="2"/>
  <c r="L167" i="2"/>
  <c r="F31" i="2"/>
  <c r="K31" i="2"/>
  <c r="M31" i="2" s="1"/>
  <c r="L31" i="2"/>
  <c r="F111" i="2"/>
  <c r="K111" i="2"/>
  <c r="L111" i="2"/>
  <c r="M234" i="2"/>
  <c r="M293" i="2"/>
  <c r="F9" i="2"/>
  <c r="K9" i="2"/>
  <c r="M9" i="2" s="1"/>
  <c r="L9" i="2"/>
  <c r="F367" i="2"/>
  <c r="K367" i="2"/>
  <c r="M367" i="2" s="1"/>
  <c r="L367" i="2"/>
  <c r="M327" i="2"/>
  <c r="F293" i="2"/>
  <c r="L293" i="2"/>
  <c r="F283" i="2"/>
  <c r="K283" i="2"/>
  <c r="M283" i="2" s="1"/>
  <c r="L266" i="2"/>
  <c r="L260" i="2"/>
  <c r="M260" i="2" s="1"/>
  <c r="K255" i="2"/>
  <c r="L209" i="2"/>
  <c r="F181" i="2"/>
  <c r="K181" i="2"/>
  <c r="M181" i="2" s="1"/>
  <c r="K130" i="2"/>
  <c r="L108" i="2"/>
  <c r="M108" i="2" s="1"/>
  <c r="L102" i="2"/>
  <c r="M102" i="2" s="1"/>
  <c r="K28" i="2"/>
  <c r="L28" i="2"/>
  <c r="M122" i="2"/>
  <c r="M340" i="2"/>
  <c r="M338" i="2"/>
  <c r="L255" i="2"/>
  <c r="F187" i="2"/>
  <c r="L187" i="2"/>
  <c r="L130" i="2"/>
  <c r="H379" i="2" s="1"/>
  <c r="F79" i="2"/>
  <c r="K79" i="2"/>
  <c r="L79" i="2"/>
  <c r="K22" i="2"/>
  <c r="L22" i="2"/>
  <c r="M378" i="2"/>
  <c r="F327" i="2"/>
  <c r="L327" i="2"/>
  <c r="F321" i="2"/>
  <c r="L321" i="2"/>
  <c r="M321" i="2" s="1"/>
  <c r="F288" i="2"/>
  <c r="L288" i="2"/>
  <c r="M288" i="2" s="1"/>
  <c r="K282" i="2"/>
  <c r="M282" i="2" s="1"/>
  <c r="F266" i="2"/>
  <c r="F260" i="2"/>
  <c r="K221" i="2"/>
  <c r="M221" i="2" s="1"/>
  <c r="K209" i="2"/>
  <c r="M209" i="2" s="1"/>
  <c r="M158" i="2"/>
  <c r="L152" i="2"/>
  <c r="F125" i="2"/>
  <c r="K125" i="2"/>
  <c r="M125" i="2" s="1"/>
  <c r="F102" i="2"/>
  <c r="F53" i="2"/>
  <c r="K53" i="2"/>
  <c r="L53" i="2"/>
  <c r="M2" i="2"/>
  <c r="K73" i="2"/>
  <c r="L64" i="2"/>
  <c r="M64" i="2" s="1"/>
  <c r="K47" i="2"/>
  <c r="M47" i="2" s="1"/>
  <c r="K25" i="2"/>
  <c r="M25" i="2" s="1"/>
  <c r="K3" i="2"/>
  <c r="L73" i="2"/>
  <c r="H315" i="2" s="1"/>
  <c r="L3" i="2"/>
  <c r="L81" i="2"/>
  <c r="L55" i="2"/>
  <c r="L33" i="2"/>
  <c r="L11" i="2"/>
  <c r="K81" i="2"/>
  <c r="K55" i="2"/>
  <c r="M55" i="2" s="1"/>
  <c r="K33" i="2"/>
  <c r="M33" i="2" s="1"/>
  <c r="K11" i="2"/>
  <c r="M44" i="2" l="1"/>
  <c r="M76" i="2"/>
  <c r="M81" i="2"/>
  <c r="H127" i="2"/>
  <c r="H148" i="2"/>
  <c r="H210" i="2"/>
  <c r="H188" i="2"/>
  <c r="H251" i="2"/>
  <c r="M161" i="2"/>
  <c r="M297" i="2"/>
  <c r="M15" i="2"/>
  <c r="M210" i="2"/>
  <c r="M130" i="2"/>
  <c r="M345" i="2"/>
  <c r="M73" i="2"/>
  <c r="M26" i="2"/>
  <c r="H86" i="2"/>
  <c r="H295" i="2"/>
  <c r="H107" i="2"/>
  <c r="M255" i="2"/>
  <c r="M137" i="2"/>
  <c r="M271" i="2"/>
  <c r="G210" i="2"/>
  <c r="G232" i="2"/>
  <c r="G107" i="2"/>
  <c r="G64" i="2"/>
  <c r="G86" i="2"/>
  <c r="G168" i="2"/>
  <c r="G148" i="2"/>
  <c r="M3" i="2"/>
  <c r="G127" i="2"/>
  <c r="G251" i="2"/>
  <c r="G188" i="2"/>
  <c r="M28" i="2"/>
  <c r="M111" i="2"/>
  <c r="M37" i="2"/>
  <c r="G379" i="2"/>
  <c r="M129" i="2"/>
  <c r="H64" i="2"/>
  <c r="H273" i="2"/>
  <c r="M6" i="2"/>
  <c r="G315" i="2"/>
  <c r="M45" i="2"/>
  <c r="M162" i="2"/>
  <c r="G295" i="2"/>
  <c r="M22" i="2"/>
  <c r="G273" i="2"/>
  <c r="M179" i="2"/>
  <c r="M245" i="2"/>
  <c r="H168" i="2"/>
  <c r="H232" i="2"/>
  <c r="M11" i="2"/>
  <c r="M53" i="2"/>
  <c r="M79" i="2"/>
</calcChain>
</file>

<file path=xl/sharedStrings.xml><?xml version="1.0" encoding="utf-8"?>
<sst xmlns="http://schemas.openxmlformats.org/spreadsheetml/2006/main" count="7" uniqueCount="7">
  <si>
    <t>Days Traded at Discount (TTM)</t>
  </si>
  <si>
    <t>Days Traded at Premium (TTM)</t>
  </si>
  <si>
    <t>% Premium (Discount)</t>
  </si>
  <si>
    <t>Premium (Discount)</t>
  </si>
  <si>
    <t>Market Price</t>
  </si>
  <si>
    <t>NAV</t>
  </si>
  <si>
    <t>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</si>
</sst>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%"/>
    <numFmt numFmtId="165" formatCode="0.0000"/>
    <numFmt numFmtId="166" formatCode="_(* #,##0.0000_);_(* \(#,##0.0000\);_(* &quot;-&quot;??_);_(@_)"/>
    <numFmt numFmtId="167" formatCode="_(* #,##0.000_);_(* \(#,##0.000\);_(* &quot;-&quot;??_);_(@_)"/>
    <numFmt numFmtId="168" formatCode="m/d/yy;@"/>
  </numFmts>
  <fonts count="3" x14ac:knownFonts="1">
    <font>
      <sz val="10"/>
      <color theme="1"/>
      <name val="Trebuchet MS"/>
      <family val="2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1"/>
    <xf numFmtId="164" fontId="0" fillId="0" borderId="0" xfId="2" applyNumberFormat="1" applyFont="1"/>
    <xf numFmtId="165" fontId="1" fillId="0" borderId="0" xfId="1" applyNumberFormat="1"/>
    <xf numFmtId="14" fontId="2" fillId="0" borderId="0" xfId="1" applyNumberFormat="1" applyFont="1"/>
    <xf numFmtId="43" fontId="0" fillId="0" borderId="0" xfId="3" applyFont="1"/>
    <xf numFmtId="166" fontId="0" fillId="0" borderId="0" xfId="3" applyNumberFormat="1" applyFont="1"/>
    <xf numFmtId="14" fontId="1" fillId="0" borderId="0" xfId="1" applyNumberFormat="1"/>
    <xf numFmtId="167" fontId="0" fillId="0" borderId="0" xfId="3" applyNumberFormat="1" applyFont="1"/>
    <xf numFmtId="168" fontId="0" fillId="0" borderId="0" xfId="3" applyNumberFormat="1" applyFont="1"/>
    <xf numFmtId="166" fontId="0" fillId="0" borderId="0" xfId="3" applyNumberFormat="1" applyFont="1" applyAlignment="1"/>
    <xf numFmtId="43" fontId="0" fillId="0" borderId="0" xfId="3" applyFont="1" applyAlignment="1">
      <alignment horizontal="center" wrapText="1"/>
    </xf>
    <xf numFmtId="165" fontId="1" fillId="0" borderId="0" xfId="1" applyNumberFormat="1" applyAlignment="1">
      <alignment horizontal="center" wrapText="1"/>
    </xf>
    <xf numFmtId="43" fontId="0" fillId="0" borderId="0" xfId="3" applyFont="1" applyAlignment="1"/>
  </cellXfs>
  <cellStyles count="4">
    <cellStyle name="Comma 2" xfId="3" xr:uid="{DA9CDCEA-4A54-4AA7-B7CE-F5415DD3D314}"/>
    <cellStyle name="Normal" xfId="0" builtinId="0"/>
    <cellStyle name="Normal 2" xfId="1" xr:uid="{C4A94D9E-83BB-4855-874C-7AEF05866B48}"/>
    <cellStyle name="Percent 2" xfId="2" xr:uid="{E162B2A1-06C9-4AC8-8F2A-44E92AF3C2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63F83-920C-4837-8DB0-E2563485A487}">
  <dimension ref="A1:M379"/>
  <sheetViews>
    <sheetView tabSelected="1" topLeftCell="A341" workbookViewId="0">
      <selection activeCell="T361" sqref="T361"/>
    </sheetView>
  </sheetViews>
  <sheetFormatPr defaultRowHeight="15" x14ac:dyDescent="0.25"/>
  <cols>
    <col min="1" max="1" width="13.7109375" style="1" customWidth="1"/>
    <col min="2" max="2" width="17.7109375" style="1" customWidth="1"/>
    <col min="3" max="3" width="17.5703125" style="1" customWidth="1"/>
    <col min="4" max="4" width="11.140625" style="1" customWidth="1"/>
    <col min="5" max="5" width="14.7109375" style="1" customWidth="1"/>
    <col min="6" max="6" width="14.140625" style="1" customWidth="1"/>
    <col min="7" max="16384" width="9.140625" style="1"/>
  </cols>
  <sheetData>
    <row r="1" spans="1:13" ht="60" x14ac:dyDescent="0.3">
      <c r="A1" s="13"/>
      <c r="B1" s="13" t="s">
        <v>6</v>
      </c>
      <c r="C1" s="13" t="s">
        <v>5</v>
      </c>
      <c r="D1" s="13" t="s">
        <v>4</v>
      </c>
      <c r="E1" s="12" t="s">
        <v>3</v>
      </c>
      <c r="F1" s="12" t="s">
        <v>2</v>
      </c>
      <c r="G1" s="11" t="s">
        <v>1</v>
      </c>
      <c r="H1" s="11" t="s">
        <v>0</v>
      </c>
    </row>
    <row r="2" spans="1:13" ht="15.75" x14ac:dyDescent="0.3">
      <c r="A2" s="7">
        <v>45110</v>
      </c>
      <c r="B2" s="5">
        <v>764782.54</v>
      </c>
      <c r="C2" s="6">
        <v>10.197100000000001</v>
      </c>
      <c r="D2" s="8">
        <v>10.212</v>
      </c>
      <c r="E2" s="3">
        <f>(D2-C2)</f>
        <v>1.4899999999999025E-2</v>
      </c>
      <c r="F2" s="2">
        <f>+E2/C2</f>
        <v>1.4611997528708185E-3</v>
      </c>
      <c r="K2" s="1">
        <f>IF(E2&gt;0,1,0)</f>
        <v>1</v>
      </c>
      <c r="L2" s="1">
        <f>IF(E2&lt;0,1,0)</f>
        <v>0</v>
      </c>
      <c r="M2" s="1">
        <f>SUM(K2:L2)</f>
        <v>1</v>
      </c>
    </row>
    <row r="3" spans="1:13" ht="15.75" x14ac:dyDescent="0.3">
      <c r="A3" s="7">
        <v>45112</v>
      </c>
      <c r="B3" s="5">
        <v>761527.51</v>
      </c>
      <c r="C3" s="6">
        <v>10.153700000000001</v>
      </c>
      <c r="D3" s="8">
        <v>10.16</v>
      </c>
      <c r="E3" s="3">
        <f>(D3-C3)</f>
        <v>6.2999999999995282E-3</v>
      </c>
      <c r="F3" s="2">
        <f>+E3/C3</f>
        <v>6.2046347636817399E-4</v>
      </c>
      <c r="K3" s="1">
        <f>IF(E3&gt;0,1,0)</f>
        <v>1</v>
      </c>
      <c r="L3" s="1">
        <f>IF(E3&lt;0,1,0)</f>
        <v>0</v>
      </c>
      <c r="M3" s="1">
        <f>SUM(K3:L3)</f>
        <v>1</v>
      </c>
    </row>
    <row r="4" spans="1:13" ht="15.75" x14ac:dyDescent="0.3">
      <c r="A4" s="7">
        <v>45113</v>
      </c>
      <c r="B4" s="5">
        <v>755724.56</v>
      </c>
      <c r="C4" s="6">
        <v>10.0763</v>
      </c>
      <c r="D4" s="8">
        <v>10.08</v>
      </c>
      <c r="E4" s="3">
        <f>(D4-C4)</f>
        <v>3.7000000000002586E-3</v>
      </c>
      <c r="F4" s="2">
        <f>+E4/C4</f>
        <v>3.671982771454064E-4</v>
      </c>
      <c r="K4" s="1">
        <f>IF(E4&gt;0,1,0)</f>
        <v>1</v>
      </c>
      <c r="L4" s="1">
        <f>IF(E4&lt;0,1,0)</f>
        <v>0</v>
      </c>
      <c r="M4" s="1">
        <f>SUM(K4:L4)</f>
        <v>1</v>
      </c>
    </row>
    <row r="5" spans="1:13" ht="15.75" x14ac:dyDescent="0.3">
      <c r="A5" s="7">
        <v>45114</v>
      </c>
      <c r="B5" s="5">
        <v>753688.62</v>
      </c>
      <c r="C5" s="6">
        <v>10.049200000000001</v>
      </c>
      <c r="D5" s="8">
        <v>10.057</v>
      </c>
      <c r="E5" s="3">
        <f>(D5-C5)</f>
        <v>7.799999999999585E-3</v>
      </c>
      <c r="F5" s="2">
        <f>+E5/C5</f>
        <v>7.7618118855228124E-4</v>
      </c>
      <c r="K5" s="1">
        <f>IF(E5&gt;0,1,0)</f>
        <v>1</v>
      </c>
      <c r="L5" s="1">
        <f>IF(E5&lt;0,1,0)</f>
        <v>0</v>
      </c>
      <c r="M5" s="1">
        <f>SUM(K5:L5)</f>
        <v>1</v>
      </c>
    </row>
    <row r="6" spans="1:13" ht="15.75" x14ac:dyDescent="0.3">
      <c r="A6" s="7">
        <v>45117</v>
      </c>
      <c r="B6" s="5">
        <v>757591.86</v>
      </c>
      <c r="C6" s="6">
        <v>10.1012</v>
      </c>
      <c r="D6" s="8">
        <v>10.081</v>
      </c>
      <c r="E6" s="3">
        <f>(D6-C6)</f>
        <v>-2.0200000000000884E-2</v>
      </c>
      <c r="F6" s="2">
        <f>+E6/C6</f>
        <v>-1.9997624044668836E-3</v>
      </c>
      <c r="K6" s="1">
        <f>IF(E6&gt;0,1,0)</f>
        <v>0</v>
      </c>
      <c r="L6" s="1">
        <f>IF(E6&lt;0,1,0)</f>
        <v>1</v>
      </c>
      <c r="M6" s="1">
        <f>SUM(K6:L6)</f>
        <v>1</v>
      </c>
    </row>
    <row r="7" spans="1:13" ht="15.75" x14ac:dyDescent="0.3">
      <c r="A7" s="7">
        <v>45118</v>
      </c>
      <c r="B7" s="5">
        <v>765466.68</v>
      </c>
      <c r="C7" s="6">
        <v>10.206200000000001</v>
      </c>
      <c r="D7" s="8">
        <v>10.205</v>
      </c>
      <c r="E7" s="3">
        <f>(D7-C7)</f>
        <v>-1.200000000000756E-3</v>
      </c>
      <c r="F7" s="2">
        <f>+E7/C7</f>
        <v>-1.1757559130731869E-4</v>
      </c>
      <c r="K7" s="1">
        <f>IF(E7&gt;0,1,0)</f>
        <v>0</v>
      </c>
      <c r="L7" s="1">
        <f>IF(E7&lt;0,1,0)</f>
        <v>1</v>
      </c>
      <c r="M7" s="1">
        <f>SUM(K7:L7)</f>
        <v>1</v>
      </c>
    </row>
    <row r="8" spans="1:13" ht="15.75" x14ac:dyDescent="0.3">
      <c r="A8" s="7">
        <v>45119</v>
      </c>
      <c r="B8" s="5">
        <v>1018689.67</v>
      </c>
      <c r="C8" s="6">
        <v>10.1869</v>
      </c>
      <c r="D8" s="8">
        <v>10.231999999999999</v>
      </c>
      <c r="E8" s="3">
        <f>(D8-C8)</f>
        <v>4.5099999999999696E-2</v>
      </c>
      <c r="F8" s="2">
        <f>+E8/C8</f>
        <v>4.4272546113145019E-3</v>
      </c>
      <c r="K8" s="1">
        <f>IF(E8&gt;0,1,0)</f>
        <v>1</v>
      </c>
      <c r="L8" s="1">
        <f>IF(E8&lt;0,1,0)</f>
        <v>0</v>
      </c>
      <c r="M8" s="1">
        <f>SUM(K8:L8)</f>
        <v>1</v>
      </c>
    </row>
    <row r="9" spans="1:13" ht="15.75" x14ac:dyDescent="0.3">
      <c r="A9" s="7">
        <v>45120</v>
      </c>
      <c r="B9" s="5">
        <v>1022916.88</v>
      </c>
      <c r="C9" s="6">
        <v>10.229200000000001</v>
      </c>
      <c r="D9" s="8">
        <v>10.241</v>
      </c>
      <c r="E9" s="3">
        <f>(D9-C9)</f>
        <v>1.1799999999999145E-2</v>
      </c>
      <c r="F9" s="2">
        <f>+E9/C9</f>
        <v>1.1535603957297876E-3</v>
      </c>
      <c r="K9" s="1">
        <f>IF(E9&gt;0,1,0)</f>
        <v>1</v>
      </c>
      <c r="L9" s="1">
        <f>IF(E9&lt;0,1,0)</f>
        <v>0</v>
      </c>
      <c r="M9" s="1">
        <f>SUM(K9:L9)</f>
        <v>1</v>
      </c>
    </row>
    <row r="10" spans="1:13" ht="15.75" x14ac:dyDescent="0.3">
      <c r="A10" s="7">
        <v>45121</v>
      </c>
      <c r="B10" s="5">
        <v>1019025.79</v>
      </c>
      <c r="C10" s="6">
        <v>10.190300000000001</v>
      </c>
      <c r="D10" s="8">
        <v>10.196</v>
      </c>
      <c r="E10" s="3">
        <f>(D10-C10)</f>
        <v>5.6999999999991502E-3</v>
      </c>
      <c r="F10" s="2">
        <f>+E10/C10</f>
        <v>5.5935546549160965E-4</v>
      </c>
      <c r="K10" s="1">
        <f>IF(E10&gt;0,1,0)</f>
        <v>1</v>
      </c>
      <c r="L10" s="1">
        <f>IF(E10&lt;0,1,0)</f>
        <v>0</v>
      </c>
      <c r="M10" s="1">
        <f>SUM(K10:L10)</f>
        <v>1</v>
      </c>
    </row>
    <row r="11" spans="1:13" ht="15.75" x14ac:dyDescent="0.3">
      <c r="A11" s="7">
        <v>45124</v>
      </c>
      <c r="B11" s="5">
        <v>1020743.51</v>
      </c>
      <c r="C11" s="6">
        <v>10.2074</v>
      </c>
      <c r="D11" s="8">
        <v>10.214</v>
      </c>
      <c r="E11" s="3">
        <f>(D11-C11)</f>
        <v>6.6000000000006054E-3</v>
      </c>
      <c r="F11" s="2">
        <f>+E11/C11</f>
        <v>6.4658972902018194E-4</v>
      </c>
      <c r="K11" s="1">
        <f>IF(E11&gt;0,1,0)</f>
        <v>1</v>
      </c>
      <c r="L11" s="1">
        <f>IF(E11&lt;0,1,0)</f>
        <v>0</v>
      </c>
      <c r="M11" s="1">
        <f>SUM(K11:L11)</f>
        <v>1</v>
      </c>
    </row>
    <row r="12" spans="1:13" ht="15.75" x14ac:dyDescent="0.3">
      <c r="A12" s="7">
        <v>45125</v>
      </c>
      <c r="B12" s="5">
        <v>1028015.85</v>
      </c>
      <c r="C12" s="6">
        <v>10.280200000000001</v>
      </c>
      <c r="D12" s="8">
        <v>10.285</v>
      </c>
      <c r="E12" s="3">
        <f>(D12-C12)</f>
        <v>4.7999999999994714E-3</v>
      </c>
      <c r="F12" s="2">
        <f>+E12/C12</f>
        <v>4.6691698605080356E-4</v>
      </c>
      <c r="K12" s="1">
        <f>IF(E12&gt;0,1,0)</f>
        <v>1</v>
      </c>
      <c r="L12" s="1">
        <f>IF(E12&lt;0,1,0)</f>
        <v>0</v>
      </c>
      <c r="M12" s="1">
        <f>SUM(K12:L12)</f>
        <v>1</v>
      </c>
    </row>
    <row r="13" spans="1:13" ht="15.75" x14ac:dyDescent="0.3">
      <c r="A13" s="7">
        <v>45126</v>
      </c>
      <c r="B13" s="5">
        <v>1032307.08</v>
      </c>
      <c r="C13" s="6">
        <v>10.3231</v>
      </c>
      <c r="D13" s="8">
        <v>10.35</v>
      </c>
      <c r="E13" s="3">
        <f>(D13-C13)</f>
        <v>2.689999999999948E-2</v>
      </c>
      <c r="F13" s="2">
        <f>+E13/C13</f>
        <v>2.6058063953656829E-3</v>
      </c>
      <c r="K13" s="1">
        <f>IF(E13&gt;0,1,0)</f>
        <v>1</v>
      </c>
      <c r="L13" s="1">
        <f>IF(E13&lt;0,1,0)</f>
        <v>0</v>
      </c>
      <c r="M13" s="1">
        <f>SUM(K13:L13)</f>
        <v>1</v>
      </c>
    </row>
    <row r="14" spans="1:13" ht="15.75" x14ac:dyDescent="0.3">
      <c r="A14" s="7">
        <v>45127</v>
      </c>
      <c r="B14" s="5">
        <v>1040826.09</v>
      </c>
      <c r="C14" s="6">
        <v>10.408300000000001</v>
      </c>
      <c r="D14" s="8">
        <v>10.420999999999999</v>
      </c>
      <c r="E14" s="3">
        <f>(D14-C14)</f>
        <v>1.2699999999998823E-2</v>
      </c>
      <c r="F14" s="2">
        <f>+E14/C14</f>
        <v>1.2201800486149345E-3</v>
      </c>
      <c r="K14" s="1">
        <f>IF(E14&gt;0,1,0)</f>
        <v>1</v>
      </c>
      <c r="L14" s="1">
        <f>IF(E14&lt;0,1,0)</f>
        <v>0</v>
      </c>
      <c r="M14" s="1">
        <f>SUM(K14:L14)</f>
        <v>1</v>
      </c>
    </row>
    <row r="15" spans="1:13" ht="15.75" x14ac:dyDescent="0.3">
      <c r="A15" s="7">
        <v>45128</v>
      </c>
      <c r="B15" s="5">
        <v>1043983.73</v>
      </c>
      <c r="C15" s="6">
        <v>10.4398</v>
      </c>
      <c r="D15" s="8">
        <v>10.459</v>
      </c>
      <c r="E15" s="3">
        <f>(D15-C15)</f>
        <v>1.9199999999999662E-2</v>
      </c>
      <c r="F15" s="2">
        <f>+E15/C15</f>
        <v>1.8391156918714593E-3</v>
      </c>
      <c r="K15" s="1">
        <f>IF(E15&gt;0,1,0)</f>
        <v>1</v>
      </c>
      <c r="L15" s="1">
        <f>IF(E15&lt;0,1,0)</f>
        <v>0</v>
      </c>
      <c r="M15" s="1">
        <f>SUM(K15:L15)</f>
        <v>1</v>
      </c>
    </row>
    <row r="16" spans="1:13" ht="15.75" x14ac:dyDescent="0.3">
      <c r="A16" s="7">
        <v>45131</v>
      </c>
      <c r="B16" s="5">
        <v>1050564.3400000001</v>
      </c>
      <c r="C16" s="6">
        <v>10.505599999999999</v>
      </c>
      <c r="D16" s="8">
        <v>10.52</v>
      </c>
      <c r="E16" s="3">
        <f>(D16-C16)</f>
        <v>1.440000000000019E-2</v>
      </c>
      <c r="F16" s="2">
        <f>+E16/C16</f>
        <v>1.3706975327444594E-3</v>
      </c>
      <c r="K16" s="1">
        <f>IF(E16&gt;0,1,0)</f>
        <v>1</v>
      </c>
      <c r="L16" s="1">
        <f>IF(E16&lt;0,1,0)</f>
        <v>0</v>
      </c>
      <c r="M16" s="1">
        <f>SUM(K16:L16)</f>
        <v>1</v>
      </c>
    </row>
    <row r="17" spans="1:13" ht="15.75" x14ac:dyDescent="0.3">
      <c r="A17" s="7">
        <v>45132</v>
      </c>
      <c r="B17" s="5">
        <v>1051259.55</v>
      </c>
      <c r="C17" s="6">
        <v>10.512600000000001</v>
      </c>
      <c r="D17" s="8">
        <v>10.52</v>
      </c>
      <c r="E17" s="3">
        <f>(D17-C17)</f>
        <v>7.3999999999987409E-3</v>
      </c>
      <c r="F17" s="2">
        <f>+E17/C17</f>
        <v>7.039172041168446E-4</v>
      </c>
      <c r="K17" s="1">
        <f>IF(E17&gt;0,1,0)</f>
        <v>1</v>
      </c>
      <c r="L17" s="1">
        <f>IF(E17&lt;0,1,0)</f>
        <v>0</v>
      </c>
      <c r="M17" s="1">
        <f>SUM(K17:L17)</f>
        <v>1</v>
      </c>
    </row>
    <row r="18" spans="1:13" ht="15.75" x14ac:dyDescent="0.3">
      <c r="A18" s="7">
        <v>45133</v>
      </c>
      <c r="B18" s="5">
        <v>1048225.51</v>
      </c>
      <c r="C18" s="6">
        <v>10.4823</v>
      </c>
      <c r="D18" s="8">
        <v>10.486000000000001</v>
      </c>
      <c r="E18" s="3">
        <f>(D18-C18)</f>
        <v>3.7000000000002586E-3</v>
      </c>
      <c r="F18" s="2">
        <f>+E18/C18</f>
        <v>3.5297596901445852E-4</v>
      </c>
      <c r="K18" s="1">
        <f>IF(E18&gt;0,1,0)</f>
        <v>1</v>
      </c>
      <c r="L18" s="1">
        <f>IF(E18&lt;0,1,0)</f>
        <v>0</v>
      </c>
      <c r="M18" s="1">
        <f>SUM(K18:L18)</f>
        <v>1</v>
      </c>
    </row>
    <row r="19" spans="1:13" ht="15.75" x14ac:dyDescent="0.3">
      <c r="A19" s="7">
        <v>45134</v>
      </c>
      <c r="B19" s="5">
        <v>1040405.63</v>
      </c>
      <c r="C19" s="6">
        <v>10.4041</v>
      </c>
      <c r="D19" s="8">
        <v>10.41</v>
      </c>
      <c r="E19" s="3">
        <f>(D19-C19)</f>
        <v>5.9000000000004604E-3</v>
      </c>
      <c r="F19" s="2">
        <f>+E19/C19</f>
        <v>5.6708413029483192E-4</v>
      </c>
      <c r="K19" s="1">
        <f>IF(E19&gt;0,1,0)</f>
        <v>1</v>
      </c>
      <c r="L19" s="1">
        <f>IF(E19&lt;0,1,0)</f>
        <v>0</v>
      </c>
      <c r="M19" s="1">
        <f>SUM(K19:L19)</f>
        <v>1</v>
      </c>
    </row>
    <row r="20" spans="1:13" ht="15.75" x14ac:dyDescent="0.3">
      <c r="A20" s="7">
        <v>45135</v>
      </c>
      <c r="B20" s="5">
        <v>1044384.83</v>
      </c>
      <c r="C20" s="6">
        <v>10.4438</v>
      </c>
      <c r="D20" s="8">
        <v>10.458</v>
      </c>
      <c r="E20" s="3">
        <f>(D20-C20)</f>
        <v>1.4200000000000657E-2</v>
      </c>
      <c r="F20" s="2">
        <f>+E20/C20</f>
        <v>1.3596583618989886E-3</v>
      </c>
      <c r="K20" s="1">
        <f>IF(E20&gt;0,1,0)</f>
        <v>1</v>
      </c>
      <c r="L20" s="1">
        <f>IF(E20&lt;0,1,0)</f>
        <v>0</v>
      </c>
      <c r="M20" s="1">
        <f>SUM(K20:L20)</f>
        <v>1</v>
      </c>
    </row>
    <row r="21" spans="1:13" ht="15.75" x14ac:dyDescent="0.3">
      <c r="A21" s="7">
        <v>45138</v>
      </c>
      <c r="B21" s="5">
        <v>1045305.89</v>
      </c>
      <c r="C21" s="6">
        <v>10.453099999999999</v>
      </c>
      <c r="D21" s="8">
        <v>10.443</v>
      </c>
      <c r="E21" s="3">
        <f>(D21-C21)</f>
        <v>-1.0099999999999554E-2</v>
      </c>
      <c r="F21" s="2">
        <f>+E21/C21</f>
        <v>-9.6622054701471852E-4</v>
      </c>
      <c r="K21" s="1">
        <f>IF(E21&gt;0,1,0)</f>
        <v>0</v>
      </c>
      <c r="L21" s="1">
        <f>IF(E21&lt;0,1,0)</f>
        <v>1</v>
      </c>
      <c r="M21" s="1">
        <f>SUM(K21:L21)</f>
        <v>1</v>
      </c>
    </row>
    <row r="22" spans="1:13" ht="15.75" x14ac:dyDescent="0.3">
      <c r="A22" s="7">
        <v>45139</v>
      </c>
      <c r="B22" s="5">
        <v>1043168.4</v>
      </c>
      <c r="C22" s="6">
        <v>10.431699999999999</v>
      </c>
      <c r="D22" s="8">
        <v>10.435</v>
      </c>
      <c r="E22" s="3">
        <f>(D22-C22)</f>
        <v>3.3000000000011909E-3</v>
      </c>
      <c r="F22" s="2">
        <f>+E22/C22</f>
        <v>3.1634345312855921E-4</v>
      </c>
      <c r="K22" s="1">
        <f>IF(E22&gt;0,1,0)</f>
        <v>1</v>
      </c>
      <c r="L22" s="1">
        <f>IF(E22&lt;0,1,0)</f>
        <v>0</v>
      </c>
      <c r="M22" s="1">
        <f>SUM(K22:L22)</f>
        <v>1</v>
      </c>
    </row>
    <row r="23" spans="1:13" ht="15.75" x14ac:dyDescent="0.3">
      <c r="A23" s="7">
        <v>45140</v>
      </c>
      <c r="B23" s="5">
        <v>1037134.06</v>
      </c>
      <c r="C23" s="6">
        <v>10.3713</v>
      </c>
      <c r="D23" s="8">
        <v>10.385</v>
      </c>
      <c r="E23" s="3">
        <f>(D23-C23)</f>
        <v>1.3700000000000045E-2</v>
      </c>
      <c r="F23" s="2">
        <f>+E23/C23</f>
        <v>1.3209530145690555E-3</v>
      </c>
      <c r="K23" s="1">
        <f>IF(E23&gt;0,1,0)</f>
        <v>1</v>
      </c>
      <c r="L23" s="1">
        <f>IF(E23&lt;0,1,0)</f>
        <v>0</v>
      </c>
      <c r="M23" s="1">
        <f>SUM(K23:L23)</f>
        <v>1</v>
      </c>
    </row>
    <row r="24" spans="1:13" ht="15.75" x14ac:dyDescent="0.3">
      <c r="A24" s="7">
        <v>45141</v>
      </c>
      <c r="B24" s="5">
        <v>1032861.95</v>
      </c>
      <c r="C24" s="6">
        <v>10.3286</v>
      </c>
      <c r="D24" s="8">
        <v>10.335000000000001</v>
      </c>
      <c r="E24" s="3">
        <f>(D24-C24)</f>
        <v>6.4000000000010715E-3</v>
      </c>
      <c r="F24" s="2">
        <f>+E24/C24</f>
        <v>6.1963867319879472E-4</v>
      </c>
      <c r="K24" s="1">
        <f>IF(E24&gt;0,1,0)</f>
        <v>1</v>
      </c>
      <c r="L24" s="1">
        <f>IF(E24&lt;0,1,0)</f>
        <v>0</v>
      </c>
      <c r="M24" s="1">
        <f>SUM(K24:L24)</f>
        <v>1</v>
      </c>
    </row>
    <row r="25" spans="1:13" ht="15.75" x14ac:dyDescent="0.3">
      <c r="A25" s="7">
        <v>45142</v>
      </c>
      <c r="B25" s="5">
        <v>1024249.71</v>
      </c>
      <c r="C25" s="6">
        <v>10.2425</v>
      </c>
      <c r="D25" s="8">
        <v>10.27</v>
      </c>
      <c r="E25" s="3">
        <f>(D25-C25)</f>
        <v>2.7499999999999858E-2</v>
      </c>
      <c r="F25" s="2">
        <f>+E25/C25</f>
        <v>2.684891383939454E-3</v>
      </c>
      <c r="K25" s="1">
        <f>IF(E25&gt;0,1,0)</f>
        <v>1</v>
      </c>
      <c r="L25" s="1">
        <f>IF(E25&lt;0,1,0)</f>
        <v>0</v>
      </c>
      <c r="M25" s="1">
        <f>SUM(K25:L25)</f>
        <v>1</v>
      </c>
    </row>
    <row r="26" spans="1:13" ht="15.75" x14ac:dyDescent="0.3">
      <c r="A26" s="7">
        <v>45145</v>
      </c>
      <c r="B26" s="5">
        <v>1030201.5</v>
      </c>
      <c r="C26" s="6">
        <v>10.302</v>
      </c>
      <c r="D26" s="8">
        <v>10.305</v>
      </c>
      <c r="E26" s="3">
        <f>(D26-C26)</f>
        <v>3.0000000000001137E-3</v>
      </c>
      <c r="F26" s="2">
        <f>+E26/C26</f>
        <v>2.912055911473611E-4</v>
      </c>
      <c r="K26" s="1">
        <f>IF(E26&gt;0,1,0)</f>
        <v>1</v>
      </c>
      <c r="L26" s="1">
        <f>IF(E26&lt;0,1,0)</f>
        <v>0</v>
      </c>
      <c r="M26" s="1">
        <f>SUM(K26:L26)</f>
        <v>1</v>
      </c>
    </row>
    <row r="27" spans="1:13" ht="15.75" x14ac:dyDescent="0.3">
      <c r="A27" s="7">
        <v>45146</v>
      </c>
      <c r="B27" s="5">
        <v>1023544.14</v>
      </c>
      <c r="C27" s="6">
        <v>10.2354</v>
      </c>
      <c r="D27" s="8">
        <v>10.234999999999999</v>
      </c>
      <c r="E27" s="3">
        <f>(D27-C27)</f>
        <v>-4.0000000000084412E-4</v>
      </c>
      <c r="F27" s="2">
        <f>+E27/C27</f>
        <v>-3.9080055493761271E-5</v>
      </c>
      <c r="K27" s="1">
        <f>IF(E27&gt;0,1,0)</f>
        <v>0</v>
      </c>
      <c r="L27" s="1">
        <f>IF(E27&lt;0,1,0)</f>
        <v>1</v>
      </c>
      <c r="M27" s="1">
        <f>SUM(K27:L27)</f>
        <v>1</v>
      </c>
    </row>
    <row r="28" spans="1:13" ht="15.75" x14ac:dyDescent="0.3">
      <c r="A28" s="7">
        <v>45147</v>
      </c>
      <c r="B28" s="5">
        <v>1021654.64</v>
      </c>
      <c r="C28" s="6">
        <v>10.2165</v>
      </c>
      <c r="D28" s="8">
        <v>10.224</v>
      </c>
      <c r="E28" s="3">
        <f>(D28-C28)</f>
        <v>7.5000000000002842E-3</v>
      </c>
      <c r="F28" s="2">
        <f>+E28/C28</f>
        <v>7.341065922772265E-4</v>
      </c>
      <c r="K28" s="1">
        <f>IF(E28&gt;0,1,0)</f>
        <v>1</v>
      </c>
      <c r="L28" s="1">
        <f>IF(E28&lt;0,1,0)</f>
        <v>0</v>
      </c>
      <c r="M28" s="1">
        <f>SUM(K28:L28)</f>
        <v>1</v>
      </c>
    </row>
    <row r="29" spans="1:13" ht="15.75" x14ac:dyDescent="0.3">
      <c r="A29" s="7">
        <v>45148</v>
      </c>
      <c r="B29" s="5">
        <v>1020170.21</v>
      </c>
      <c r="C29" s="6">
        <v>10.201700000000001</v>
      </c>
      <c r="D29" s="8">
        <v>10.205</v>
      </c>
      <c r="E29" s="3">
        <f>(D29-C29)</f>
        <v>3.2999999999994145E-3</v>
      </c>
      <c r="F29" s="2">
        <f>+E29/C29</f>
        <v>3.2347549918145153E-4</v>
      </c>
      <c r="K29" s="1">
        <f>IF(E29&gt;0,1,0)</f>
        <v>1</v>
      </c>
      <c r="L29" s="1">
        <f>IF(E29&lt;0,1,0)</f>
        <v>0</v>
      </c>
      <c r="M29" s="1">
        <f>SUM(K29:L29)</f>
        <v>1</v>
      </c>
    </row>
    <row r="30" spans="1:13" ht="15.75" x14ac:dyDescent="0.3">
      <c r="A30" s="7">
        <v>45149</v>
      </c>
      <c r="B30" s="5">
        <v>1024870.96</v>
      </c>
      <c r="C30" s="6">
        <v>10.248699999999999</v>
      </c>
      <c r="D30" s="8">
        <v>10.244999999999999</v>
      </c>
      <c r="E30" s="3">
        <f>(D30-C30)</f>
        <v>-3.7000000000002586E-3</v>
      </c>
      <c r="F30" s="2">
        <f>+E30/C30</f>
        <v>-3.6102139783584836E-4</v>
      </c>
      <c r="K30" s="1">
        <f>IF(E30&gt;0,1,0)</f>
        <v>0</v>
      </c>
      <c r="L30" s="1">
        <f>IF(E30&lt;0,1,0)</f>
        <v>1</v>
      </c>
      <c r="M30" s="1">
        <f>SUM(K30:L30)</f>
        <v>1</v>
      </c>
    </row>
    <row r="31" spans="1:13" ht="15.75" x14ac:dyDescent="0.3">
      <c r="A31" s="7">
        <v>45152</v>
      </c>
      <c r="B31" s="5">
        <v>1024919.24</v>
      </c>
      <c r="C31" s="6">
        <v>10.2492</v>
      </c>
      <c r="D31" s="8">
        <v>10.241</v>
      </c>
      <c r="E31" s="3">
        <f>(D31-C31)</f>
        <v>-8.2000000000004292E-3</v>
      </c>
      <c r="F31" s="2">
        <f>+E31/C31</f>
        <v>-8.0006244389810223E-4</v>
      </c>
      <c r="K31" s="1">
        <f>IF(E31&gt;0,1,0)</f>
        <v>0</v>
      </c>
      <c r="L31" s="1">
        <f>IF(E31&lt;0,1,0)</f>
        <v>1</v>
      </c>
      <c r="M31" s="1">
        <f>SUM(K31:L31)</f>
        <v>1</v>
      </c>
    </row>
    <row r="32" spans="1:13" ht="15.75" x14ac:dyDescent="0.3">
      <c r="A32" s="7">
        <v>45153</v>
      </c>
      <c r="B32" s="5">
        <v>1010821.2</v>
      </c>
      <c r="C32" s="6">
        <v>10.1082</v>
      </c>
      <c r="D32" s="8">
        <v>10.115</v>
      </c>
      <c r="E32" s="3">
        <f>(D32-C32)</f>
        <v>6.8000000000001393E-3</v>
      </c>
      <c r="F32" s="2">
        <f>+E32/C32</f>
        <v>6.7272115708040395E-4</v>
      </c>
      <c r="K32" s="1">
        <f>IF(E32&gt;0,1,0)</f>
        <v>1</v>
      </c>
      <c r="L32" s="1">
        <f>IF(E32&lt;0,1,0)</f>
        <v>0</v>
      </c>
      <c r="M32" s="1">
        <f>SUM(K32:L32)</f>
        <v>1</v>
      </c>
    </row>
    <row r="33" spans="1:13" ht="15.75" x14ac:dyDescent="0.3">
      <c r="A33" s="7">
        <v>45154</v>
      </c>
      <c r="B33" s="5">
        <v>1005961.45</v>
      </c>
      <c r="C33" s="6">
        <v>10.0596</v>
      </c>
      <c r="D33" s="8">
        <v>10.065</v>
      </c>
      <c r="E33" s="3">
        <f>(D33-C33)</f>
        <v>5.3999999999998494E-3</v>
      </c>
      <c r="F33" s="2">
        <f>+E33/C33</f>
        <v>5.3680066801859415E-4</v>
      </c>
      <c r="K33" s="1">
        <f>IF(E33&gt;0,1,0)</f>
        <v>1</v>
      </c>
      <c r="L33" s="1">
        <f>IF(E33&lt;0,1,0)</f>
        <v>0</v>
      </c>
      <c r="M33" s="1">
        <f>SUM(K33:L33)</f>
        <v>1</v>
      </c>
    </row>
    <row r="34" spans="1:13" ht="15.75" x14ac:dyDescent="0.3">
      <c r="A34" s="7">
        <v>45155</v>
      </c>
      <c r="B34" s="5">
        <v>1004000.37</v>
      </c>
      <c r="C34" s="6">
        <v>10.039999999999999</v>
      </c>
      <c r="D34" s="8">
        <v>10.050000000000001</v>
      </c>
      <c r="E34" s="3">
        <f>(D34-C34)</f>
        <v>1.0000000000001563E-2</v>
      </c>
      <c r="F34" s="2">
        <f>+E34/C34</f>
        <v>9.9601593625513575E-4</v>
      </c>
      <c r="K34" s="1">
        <f>IF(E34&gt;0,1,0)</f>
        <v>1</v>
      </c>
      <c r="L34" s="1">
        <f>IF(E34&lt;0,1,0)</f>
        <v>0</v>
      </c>
      <c r="M34" s="1">
        <f>SUM(K34:L34)</f>
        <v>1</v>
      </c>
    </row>
    <row r="35" spans="1:13" ht="15.75" x14ac:dyDescent="0.3">
      <c r="A35" s="7">
        <v>45156</v>
      </c>
      <c r="B35" s="5">
        <v>1004602.16</v>
      </c>
      <c r="C35" s="6">
        <v>10.045999999999999</v>
      </c>
      <c r="D35" s="8">
        <v>10.044</v>
      </c>
      <c r="E35" s="3">
        <f>(D35-C35)</f>
        <v>-1.9999999999988916E-3</v>
      </c>
      <c r="F35" s="2">
        <f>+E35/C35</f>
        <v>-1.9908421262182876E-4</v>
      </c>
      <c r="K35" s="1">
        <f>IF(E35&gt;0,1,0)</f>
        <v>0</v>
      </c>
      <c r="L35" s="1">
        <f>IF(E35&lt;0,1,0)</f>
        <v>1</v>
      </c>
      <c r="M35" s="1">
        <f>SUM(K35:L35)</f>
        <v>1</v>
      </c>
    </row>
    <row r="36" spans="1:13" ht="15.75" x14ac:dyDescent="0.3">
      <c r="A36" s="7">
        <v>45159</v>
      </c>
      <c r="B36" s="5">
        <v>1003305.62</v>
      </c>
      <c r="C36" s="6">
        <v>10.033099999999999</v>
      </c>
      <c r="D36" s="8">
        <v>10.038</v>
      </c>
      <c r="E36" s="3">
        <f>(D36-C36)</f>
        <v>4.9000000000010147E-3</v>
      </c>
      <c r="F36" s="2">
        <f>+E36/C36</f>
        <v>4.8838345077802624E-4</v>
      </c>
      <c r="K36" s="1">
        <f>IF(E36&gt;0,1,0)</f>
        <v>1</v>
      </c>
      <c r="L36" s="1">
        <f>IF(E36&lt;0,1,0)</f>
        <v>0</v>
      </c>
      <c r="M36" s="1">
        <f>SUM(K36:L36)</f>
        <v>1</v>
      </c>
    </row>
    <row r="37" spans="1:13" ht="15.75" x14ac:dyDescent="0.3">
      <c r="A37" s="7">
        <v>45160</v>
      </c>
      <c r="B37" s="5">
        <v>999156.38</v>
      </c>
      <c r="C37" s="6">
        <v>9.9916</v>
      </c>
      <c r="D37" s="8">
        <v>9.9949999999999992</v>
      </c>
      <c r="E37" s="3">
        <f>(D37-C37)</f>
        <v>3.3999999999991815E-3</v>
      </c>
      <c r="F37" s="2">
        <f>+E37/C37</f>
        <v>3.4028584010560684E-4</v>
      </c>
      <c r="K37" s="1">
        <f>IF(E37&gt;0,1,0)</f>
        <v>1</v>
      </c>
      <c r="L37" s="1">
        <f>IF(E37&lt;0,1,0)</f>
        <v>0</v>
      </c>
      <c r="M37" s="1">
        <f>SUM(K37:L37)</f>
        <v>1</v>
      </c>
    </row>
    <row r="38" spans="1:13" ht="15.75" x14ac:dyDescent="0.3">
      <c r="A38" s="7">
        <v>45161</v>
      </c>
      <c r="B38" s="5">
        <v>1005146.56</v>
      </c>
      <c r="C38" s="6">
        <v>10.051500000000001</v>
      </c>
      <c r="D38" s="8">
        <v>10.045</v>
      </c>
      <c r="E38" s="3">
        <f>(D38-C38)</f>
        <v>-6.5000000000008384E-3</v>
      </c>
      <c r="F38" s="2">
        <f>+E38/C38</f>
        <v>-6.4666965129590989E-4</v>
      </c>
      <c r="K38" s="1">
        <f>IF(E38&gt;0,1,0)</f>
        <v>0</v>
      </c>
      <c r="L38" s="1">
        <f>IF(E38&lt;0,1,0)</f>
        <v>1</v>
      </c>
      <c r="M38" s="1">
        <f>SUM(K38:L38)</f>
        <v>1</v>
      </c>
    </row>
    <row r="39" spans="1:13" ht="15.75" x14ac:dyDescent="0.3">
      <c r="A39" s="7">
        <v>45162</v>
      </c>
      <c r="B39" s="5">
        <v>996238.21</v>
      </c>
      <c r="C39" s="6">
        <v>9.9624000000000006</v>
      </c>
      <c r="D39" s="8">
        <v>9.9700000000000006</v>
      </c>
      <c r="E39" s="3">
        <f>(D39-C39)</f>
        <v>7.6000000000000512E-3</v>
      </c>
      <c r="F39" s="2">
        <f>+E39/C39</f>
        <v>7.6286838512808664E-4</v>
      </c>
      <c r="K39" s="1">
        <f>IF(E39&gt;0,1,0)</f>
        <v>1</v>
      </c>
      <c r="L39" s="1">
        <f>IF(E39&lt;0,1,0)</f>
        <v>0</v>
      </c>
      <c r="M39" s="1">
        <f>SUM(K39:L39)</f>
        <v>1</v>
      </c>
    </row>
    <row r="40" spans="1:13" ht="15.75" x14ac:dyDescent="0.3">
      <c r="A40" s="7">
        <v>45163</v>
      </c>
      <c r="B40" s="5">
        <v>1001997.44</v>
      </c>
      <c r="C40" s="6">
        <v>10.02</v>
      </c>
      <c r="D40" s="8">
        <v>10.023</v>
      </c>
      <c r="E40" s="3">
        <f>(D40-C40)</f>
        <v>3.0000000000001137E-3</v>
      </c>
      <c r="F40" s="2">
        <f>+E40/C40</f>
        <v>2.994011976048018E-4</v>
      </c>
      <c r="K40" s="1">
        <f>IF(E40&gt;0,1,0)</f>
        <v>1</v>
      </c>
      <c r="L40" s="1">
        <f>IF(E40&lt;0,1,0)</f>
        <v>0</v>
      </c>
      <c r="M40" s="1">
        <f>SUM(K40:L40)</f>
        <v>1</v>
      </c>
    </row>
    <row r="41" spans="1:13" ht="15.75" x14ac:dyDescent="0.3">
      <c r="A41" s="7">
        <v>45166</v>
      </c>
      <c r="B41" s="5">
        <v>1005040.7</v>
      </c>
      <c r="C41" s="6">
        <v>10.0504</v>
      </c>
      <c r="D41" s="8">
        <v>10.054</v>
      </c>
      <c r="E41" s="3">
        <f>(D41-C41)</f>
        <v>3.6000000000004917E-3</v>
      </c>
      <c r="F41" s="2">
        <f>+E41/C41</f>
        <v>3.581946987185079E-4</v>
      </c>
      <c r="K41" s="1">
        <f>IF(E41&gt;0,1,0)</f>
        <v>1</v>
      </c>
      <c r="L41" s="1">
        <f>IF(E41&lt;0,1,0)</f>
        <v>0</v>
      </c>
      <c r="M41" s="1">
        <f>SUM(K41:L41)</f>
        <v>1</v>
      </c>
    </row>
    <row r="42" spans="1:13" ht="15.75" x14ac:dyDescent="0.3">
      <c r="A42" s="7">
        <v>45167</v>
      </c>
      <c r="B42" s="5">
        <v>1012343.72</v>
      </c>
      <c r="C42" s="6">
        <v>10.1234</v>
      </c>
      <c r="D42" s="8">
        <v>10.122</v>
      </c>
      <c r="E42" s="3">
        <f>(D42-C42)</f>
        <v>-1.4000000000002899E-3</v>
      </c>
      <c r="F42" s="2">
        <f>+E42/C42</f>
        <v>-1.382934587194312E-4</v>
      </c>
      <c r="K42" s="1">
        <f>IF(E42&gt;0,1,0)</f>
        <v>0</v>
      </c>
      <c r="L42" s="1">
        <f>IF(E42&lt;0,1,0)</f>
        <v>1</v>
      </c>
      <c r="M42" s="1">
        <f>SUM(K42:L42)</f>
        <v>1</v>
      </c>
    </row>
    <row r="43" spans="1:13" ht="15.75" x14ac:dyDescent="0.3">
      <c r="A43" s="7">
        <v>45168</v>
      </c>
      <c r="B43" s="5">
        <v>1014149.31</v>
      </c>
      <c r="C43" s="6">
        <v>10.141500000000001</v>
      </c>
      <c r="D43" s="8">
        <v>10.15</v>
      </c>
      <c r="E43" s="3">
        <f>(D43-C43)</f>
        <v>8.49999999999973E-3</v>
      </c>
      <c r="F43" s="2">
        <f>+E43/C43</f>
        <v>8.3814031454910315E-4</v>
      </c>
      <c r="K43" s="1">
        <f>IF(E43&gt;0,1,0)</f>
        <v>1</v>
      </c>
      <c r="L43" s="1">
        <f>IF(E43&lt;0,1,0)</f>
        <v>0</v>
      </c>
      <c r="M43" s="1">
        <f>SUM(K43:L43)</f>
        <v>1</v>
      </c>
    </row>
    <row r="44" spans="1:13" ht="15.75" x14ac:dyDescent="0.3">
      <c r="A44" s="7">
        <v>45169</v>
      </c>
      <c r="B44" s="5">
        <v>1011088.47</v>
      </c>
      <c r="C44" s="6">
        <v>10.110900000000001</v>
      </c>
      <c r="D44" s="8">
        <v>10.121</v>
      </c>
      <c r="E44" s="3">
        <f>(D44-C44)</f>
        <v>1.0099999999999554E-2</v>
      </c>
      <c r="F44" s="2">
        <f>+E44/C44</f>
        <v>9.9892195551331262E-4</v>
      </c>
      <c r="K44" s="1">
        <f>IF(E44&gt;0,1,0)</f>
        <v>1</v>
      </c>
      <c r="L44" s="1">
        <f>IF(E44&lt;0,1,0)</f>
        <v>0</v>
      </c>
      <c r="M44" s="1">
        <f>SUM(K44:L44)</f>
        <v>1</v>
      </c>
    </row>
    <row r="45" spans="1:13" ht="15.75" x14ac:dyDescent="0.3">
      <c r="A45" s="7">
        <v>45170</v>
      </c>
      <c r="B45" s="5">
        <v>1015084.07</v>
      </c>
      <c r="C45" s="10">
        <v>10.1508</v>
      </c>
      <c r="D45" s="8">
        <v>10.151</v>
      </c>
      <c r="E45" s="3">
        <f>(D45-C45)</f>
        <v>1.9999999999953388E-4</v>
      </c>
      <c r="F45" s="2">
        <f>+E45/C45</f>
        <v>1.970288056109212E-5</v>
      </c>
      <c r="K45" s="1">
        <f>IF(E45&gt;0,1,0)</f>
        <v>1</v>
      </c>
      <c r="L45" s="1">
        <f>IF(E45&lt;0,1,0)</f>
        <v>0</v>
      </c>
      <c r="M45" s="1">
        <f>SUM(K45:L45)</f>
        <v>1</v>
      </c>
    </row>
    <row r="46" spans="1:13" ht="15.75" x14ac:dyDescent="0.3">
      <c r="A46" s="7">
        <v>45174</v>
      </c>
      <c r="B46" s="5">
        <v>1007224.11</v>
      </c>
      <c r="C46" s="10">
        <v>10.0722</v>
      </c>
      <c r="D46" s="8">
        <v>10.079000000000001</v>
      </c>
      <c r="E46" s="3">
        <f>(D46-C46)</f>
        <v>6.8000000000001393E-3</v>
      </c>
      <c r="F46" s="2">
        <f>+E46/C46</f>
        <v>6.751255932169872E-4</v>
      </c>
      <c r="K46" s="1">
        <f>IF(E46&gt;0,1,0)</f>
        <v>1</v>
      </c>
      <c r="L46" s="1">
        <f>IF(E46&lt;0,1,0)</f>
        <v>0</v>
      </c>
      <c r="M46" s="1">
        <f>SUM(K46:L46)</f>
        <v>1</v>
      </c>
    </row>
    <row r="47" spans="1:13" ht="15.75" x14ac:dyDescent="0.3">
      <c r="A47" s="7">
        <v>45175</v>
      </c>
      <c r="B47" s="5">
        <v>999364.17</v>
      </c>
      <c r="C47" s="10">
        <v>9.9936000000000007</v>
      </c>
      <c r="D47" s="8">
        <v>9.9830000000000005</v>
      </c>
      <c r="E47" s="3">
        <f>(D47-C47)</f>
        <v>-1.0600000000000165E-2</v>
      </c>
      <c r="F47" s="2">
        <f>+E47/C47</f>
        <v>-1.0606788344540671E-3</v>
      </c>
      <c r="K47" s="1">
        <f>IF(E47&gt;0,1,0)</f>
        <v>0</v>
      </c>
      <c r="L47" s="1">
        <f>IF(E47&lt;0,1,0)</f>
        <v>1</v>
      </c>
      <c r="M47" s="1">
        <f>SUM(K47:L47)</f>
        <v>1</v>
      </c>
    </row>
    <row r="48" spans="1:13" ht="15.75" x14ac:dyDescent="0.3">
      <c r="A48" s="7">
        <v>45176</v>
      </c>
      <c r="B48" s="5">
        <v>997189.19</v>
      </c>
      <c r="C48" s="10">
        <v>9.9718999999999998</v>
      </c>
      <c r="D48" s="8">
        <v>9.9740000000000002</v>
      </c>
      <c r="E48" s="3">
        <f>(D48-C48)</f>
        <v>2.1000000000004349E-3</v>
      </c>
      <c r="F48" s="2">
        <f>+E48/C48</f>
        <v>2.1059176285366228E-4</v>
      </c>
      <c r="K48" s="1">
        <f>IF(E48&gt;0,1,0)</f>
        <v>1</v>
      </c>
      <c r="L48" s="1">
        <f>IF(E48&lt;0,1,0)</f>
        <v>0</v>
      </c>
      <c r="M48" s="1">
        <f>SUM(K48:L48)</f>
        <v>1</v>
      </c>
    </row>
    <row r="49" spans="1:13" ht="15.75" x14ac:dyDescent="0.3">
      <c r="A49" s="7">
        <v>45177</v>
      </c>
      <c r="B49" s="5">
        <v>997712.76</v>
      </c>
      <c r="C49" s="10">
        <v>9.9771000000000001</v>
      </c>
      <c r="D49" s="8">
        <v>9.9719999999999995</v>
      </c>
      <c r="E49" s="3">
        <f>(D49-C49)</f>
        <v>-5.1000000000005485E-3</v>
      </c>
      <c r="F49" s="2">
        <f>+E49/C49</f>
        <v>-5.111705806296968E-4</v>
      </c>
      <c r="K49" s="1">
        <f>IF(E49&gt;0,1,0)</f>
        <v>0</v>
      </c>
      <c r="L49" s="1">
        <f>IF(E49&lt;0,1,0)</f>
        <v>1</v>
      </c>
      <c r="M49" s="1">
        <f>SUM(K49:L49)</f>
        <v>1</v>
      </c>
    </row>
    <row r="50" spans="1:13" ht="15.75" x14ac:dyDescent="0.3">
      <c r="A50" s="7">
        <v>45180</v>
      </c>
      <c r="B50" s="5">
        <v>1001054.27</v>
      </c>
      <c r="C50" s="10">
        <v>10.0105</v>
      </c>
      <c r="D50" s="8">
        <v>10.005000000000001</v>
      </c>
      <c r="E50" s="3">
        <f>(D50-C50)</f>
        <v>-5.4999999999996163E-3</v>
      </c>
      <c r="F50" s="2">
        <f>+E50/C50</f>
        <v>-5.4942310573893567E-4</v>
      </c>
      <c r="K50" s="1">
        <f>IF(E50&gt;0,1,0)</f>
        <v>0</v>
      </c>
      <c r="L50" s="1">
        <f>IF(E50&lt;0,1,0)</f>
        <v>1</v>
      </c>
      <c r="M50" s="1">
        <f>SUM(K50:L50)</f>
        <v>1</v>
      </c>
    </row>
    <row r="51" spans="1:13" ht="15.75" x14ac:dyDescent="0.3">
      <c r="A51" s="7">
        <v>45181</v>
      </c>
      <c r="B51" s="5">
        <v>1004262.23</v>
      </c>
      <c r="C51" s="10">
        <v>10.0426</v>
      </c>
      <c r="D51" s="8">
        <v>10.045</v>
      </c>
      <c r="E51" s="3">
        <f>(D51-C51)</f>
        <v>2.3999999999997357E-3</v>
      </c>
      <c r="F51" s="2">
        <f>+E51/C51</f>
        <v>2.3898193694857264E-4</v>
      </c>
      <c r="K51" s="1">
        <f>IF(E51&gt;0,1,0)</f>
        <v>1</v>
      </c>
      <c r="L51" s="1">
        <f>IF(E51&lt;0,1,0)</f>
        <v>0</v>
      </c>
      <c r="M51" s="1">
        <f>SUM(K51:L51)</f>
        <v>1</v>
      </c>
    </row>
    <row r="52" spans="1:13" ht="15.75" x14ac:dyDescent="0.3">
      <c r="A52" s="7">
        <v>45182</v>
      </c>
      <c r="B52" s="5">
        <v>1004045.06</v>
      </c>
      <c r="C52" s="10">
        <v>10.0405</v>
      </c>
      <c r="D52" s="8">
        <v>10.054</v>
      </c>
      <c r="E52" s="3">
        <f>(D52-C52)</f>
        <v>1.3500000000000512E-2</v>
      </c>
      <c r="F52" s="2">
        <f>+E52/C52</f>
        <v>1.3445545540561239E-3</v>
      </c>
      <c r="K52" s="1">
        <f>IF(E52&gt;0,1,0)</f>
        <v>1</v>
      </c>
      <c r="L52" s="1">
        <f>IF(E52&lt;0,1,0)</f>
        <v>0</v>
      </c>
      <c r="M52" s="1">
        <f>SUM(K52:L52)</f>
        <v>1</v>
      </c>
    </row>
    <row r="53" spans="1:13" ht="15.75" x14ac:dyDescent="0.3">
      <c r="A53" s="7">
        <v>45183</v>
      </c>
      <c r="B53" s="5">
        <v>1015469.77</v>
      </c>
      <c r="C53" s="10">
        <v>10.1547</v>
      </c>
      <c r="D53" s="8">
        <v>10.154999999999999</v>
      </c>
      <c r="E53" s="3">
        <f>(D53-C53)</f>
        <v>2.9999999999930083E-4</v>
      </c>
      <c r="F53" s="2">
        <f>+E53/C53</f>
        <v>2.9542970250160105E-5</v>
      </c>
      <c r="K53" s="1">
        <f>IF(E53&gt;0,1,0)</f>
        <v>1</v>
      </c>
      <c r="L53" s="1">
        <f>IF(E53&lt;0,1,0)</f>
        <v>0</v>
      </c>
      <c r="M53" s="1">
        <f>SUM(K53:L53)</f>
        <v>1</v>
      </c>
    </row>
    <row r="54" spans="1:13" ht="15.75" x14ac:dyDescent="0.3">
      <c r="A54" s="7">
        <v>45184</v>
      </c>
      <c r="B54" s="5">
        <v>1003938.35</v>
      </c>
      <c r="C54" s="10">
        <v>10.039400000000001</v>
      </c>
      <c r="D54" s="8">
        <v>10.039</v>
      </c>
      <c r="E54" s="3">
        <f>(D54-C54)</f>
        <v>-4.0000000000084412E-4</v>
      </c>
      <c r="F54" s="2">
        <f>+E54/C54</f>
        <v>-3.9843018507166175E-5</v>
      </c>
      <c r="K54" s="1">
        <f>IF(E54&gt;0,1,0)</f>
        <v>0</v>
      </c>
      <c r="L54" s="1">
        <f>IF(E54&lt;0,1,0)</f>
        <v>1</v>
      </c>
      <c r="M54" s="1">
        <f>SUM(K54:L54)</f>
        <v>1</v>
      </c>
    </row>
    <row r="55" spans="1:13" ht="15.75" x14ac:dyDescent="0.3">
      <c r="A55" s="7">
        <v>45187</v>
      </c>
      <c r="B55" s="5">
        <v>1003122.44</v>
      </c>
      <c r="C55" s="10">
        <v>10.0312</v>
      </c>
      <c r="D55" s="8">
        <v>10.026</v>
      </c>
      <c r="E55" s="3">
        <f>(D55-C55)</f>
        <v>-5.2000000000003155E-3</v>
      </c>
      <c r="F55" s="2">
        <f>+E55/C55</f>
        <v>-5.1838264614406204E-4</v>
      </c>
      <c r="K55" s="1">
        <f>IF(E55&gt;0,1,0)</f>
        <v>0</v>
      </c>
      <c r="L55" s="1">
        <f>IF(E55&lt;0,1,0)</f>
        <v>1</v>
      </c>
      <c r="M55" s="1">
        <f>SUM(K55:L55)</f>
        <v>1</v>
      </c>
    </row>
    <row r="56" spans="1:13" ht="15.75" x14ac:dyDescent="0.3">
      <c r="A56" s="7">
        <v>45188</v>
      </c>
      <c r="B56" s="5">
        <v>1001004.28</v>
      </c>
      <c r="C56" s="10">
        <v>10.01</v>
      </c>
      <c r="D56" s="8">
        <v>10.015000000000001</v>
      </c>
      <c r="E56" s="3">
        <f>(D56-C56)</f>
        <v>5.0000000000007816E-3</v>
      </c>
      <c r="F56" s="2">
        <f>+E56/C56</f>
        <v>4.9950049950057756E-4</v>
      </c>
      <c r="K56" s="1">
        <f>IF(E56&gt;0,1,0)</f>
        <v>1</v>
      </c>
      <c r="L56" s="1">
        <f>IF(E56&lt;0,1,0)</f>
        <v>0</v>
      </c>
      <c r="M56" s="1">
        <f>SUM(K56:L56)</f>
        <v>1</v>
      </c>
    </row>
    <row r="57" spans="1:13" ht="15.75" x14ac:dyDescent="0.3">
      <c r="A57" s="7">
        <v>45189</v>
      </c>
      <c r="B57" s="5">
        <v>997008.04</v>
      </c>
      <c r="C57" s="10">
        <v>9.9701000000000004</v>
      </c>
      <c r="D57" s="8">
        <v>9.9770000000000003</v>
      </c>
      <c r="E57" s="3">
        <f>(D57-C57)</f>
        <v>6.8999999999999062E-3</v>
      </c>
      <c r="F57" s="2">
        <f>+E57/C57</f>
        <v>6.9206928716862483E-4</v>
      </c>
      <c r="K57" s="1">
        <f>IF(E57&gt;0,1,0)</f>
        <v>1</v>
      </c>
      <c r="L57" s="1">
        <f>IF(E57&lt;0,1,0)</f>
        <v>0</v>
      </c>
      <c r="M57" s="1">
        <f>SUM(K57:L57)</f>
        <v>1</v>
      </c>
    </row>
    <row r="58" spans="1:13" ht="15.75" x14ac:dyDescent="0.3">
      <c r="A58" s="7">
        <v>45190</v>
      </c>
      <c r="B58" s="5">
        <v>982306.46</v>
      </c>
      <c r="C58" s="10">
        <v>9.8231000000000002</v>
      </c>
      <c r="D58" s="8">
        <v>9.8309999999999995</v>
      </c>
      <c r="E58" s="3">
        <f>(D58-C58)</f>
        <v>7.899999999999352E-3</v>
      </c>
      <c r="F58" s="2">
        <f>+E58/C58</f>
        <v>8.042267715893508E-4</v>
      </c>
      <c r="K58" s="1">
        <f>IF(E58&gt;0,1,0)</f>
        <v>1</v>
      </c>
      <c r="L58" s="1">
        <f>IF(E58&lt;0,1,0)</f>
        <v>0</v>
      </c>
      <c r="M58" s="1">
        <f>SUM(K58:L58)</f>
        <v>1</v>
      </c>
    </row>
    <row r="59" spans="1:13" ht="15.75" x14ac:dyDescent="0.3">
      <c r="A59" s="7">
        <v>45191</v>
      </c>
      <c r="B59" s="5">
        <v>979616.06</v>
      </c>
      <c r="C59" s="10">
        <v>9.7962000000000007</v>
      </c>
      <c r="D59" s="8">
        <v>9.7850000000000001</v>
      </c>
      <c r="E59" s="3">
        <f>(D59-C59)</f>
        <v>-1.1200000000000543E-2</v>
      </c>
      <c r="F59" s="2">
        <f>+E59/C59</f>
        <v>-1.1433004634450645E-3</v>
      </c>
      <c r="K59" s="1">
        <f>IF(E59&gt;0,1,0)</f>
        <v>0</v>
      </c>
      <c r="L59" s="1">
        <f>IF(E59&lt;0,1,0)</f>
        <v>1</v>
      </c>
      <c r="M59" s="1">
        <f>SUM(K59:L59)</f>
        <v>1</v>
      </c>
    </row>
    <row r="60" spans="1:13" ht="15.75" x14ac:dyDescent="0.3">
      <c r="A60" s="7">
        <v>45194</v>
      </c>
      <c r="B60" s="5">
        <v>983629.14</v>
      </c>
      <c r="C60" s="10">
        <v>9.8362999999999996</v>
      </c>
      <c r="D60" s="8">
        <v>9.8320000000000007</v>
      </c>
      <c r="E60" s="3">
        <f>(D60-C60)</f>
        <v>-4.2999999999988603E-3</v>
      </c>
      <c r="F60" s="2">
        <f>+E60/C60</f>
        <v>-4.3715624777597884E-4</v>
      </c>
      <c r="K60" s="1">
        <f>IF(E60&gt;0,1,0)</f>
        <v>0</v>
      </c>
      <c r="L60" s="1">
        <f>IF(E60&lt;0,1,0)</f>
        <v>1</v>
      </c>
      <c r="M60" s="1">
        <f>SUM(K60:L60)</f>
        <v>1</v>
      </c>
    </row>
    <row r="61" spans="1:13" ht="15.75" x14ac:dyDescent="0.3">
      <c r="A61" s="7">
        <v>45195</v>
      </c>
      <c r="B61" s="5">
        <v>972088.12</v>
      </c>
      <c r="C61" s="10">
        <v>9.7209000000000003</v>
      </c>
      <c r="D61" s="8">
        <v>9.7349999999999994</v>
      </c>
      <c r="E61" s="3">
        <f>(D61-C61)</f>
        <v>1.4099999999999113E-2</v>
      </c>
      <c r="F61" s="2">
        <f>+E61/C61</f>
        <v>1.450482979970899E-3</v>
      </c>
      <c r="K61" s="1">
        <f>IF(E61&gt;0,1,0)</f>
        <v>1</v>
      </c>
      <c r="L61" s="1">
        <f>IF(E61&lt;0,1,0)</f>
        <v>0</v>
      </c>
      <c r="M61" s="1">
        <f>SUM(K61:L61)</f>
        <v>1</v>
      </c>
    </row>
    <row r="62" spans="1:13" ht="15.75" x14ac:dyDescent="0.3">
      <c r="A62" s="7">
        <v>45196</v>
      </c>
      <c r="B62" s="5">
        <v>972081.67</v>
      </c>
      <c r="C62" s="10">
        <v>9.7208000000000006</v>
      </c>
      <c r="D62" s="8">
        <v>9.7170000000000005</v>
      </c>
      <c r="E62" s="3">
        <f>(D62-C62)</f>
        <v>-3.8000000000000256E-3</v>
      </c>
      <c r="F62" s="2">
        <f>+E62/C62</f>
        <v>-3.9091432803884714E-4</v>
      </c>
      <c r="K62" s="1">
        <f>IF(E62&gt;0,1,0)</f>
        <v>0</v>
      </c>
      <c r="L62" s="1">
        <f>IF(E62&lt;0,1,0)</f>
        <v>1</v>
      </c>
      <c r="M62" s="1">
        <f>SUM(K62:L62)</f>
        <v>1</v>
      </c>
    </row>
    <row r="63" spans="1:13" ht="15.75" x14ac:dyDescent="0.3">
      <c r="A63" s="7">
        <v>45197</v>
      </c>
      <c r="B63" s="5">
        <v>972516.06</v>
      </c>
      <c r="C63" s="10">
        <v>9.7251999999999992</v>
      </c>
      <c r="D63" s="8">
        <v>9.7249999999999996</v>
      </c>
      <c r="E63" s="3">
        <f>(D63-C63)</f>
        <v>-1.9999999999953388E-4</v>
      </c>
      <c r="F63" s="2">
        <f>+E63/C63</f>
        <v>-2.0565129765920896E-5</v>
      </c>
      <c r="K63" s="1">
        <f>IF(E63&gt;0,1,0)</f>
        <v>0</v>
      </c>
      <c r="L63" s="1">
        <f>IF(E63&lt;0,1,0)</f>
        <v>1</v>
      </c>
      <c r="M63" s="1">
        <f>SUM(K63:L63)</f>
        <v>1</v>
      </c>
    </row>
    <row r="64" spans="1:13" ht="15.75" x14ac:dyDescent="0.3">
      <c r="A64" s="7">
        <v>45198</v>
      </c>
      <c r="B64" s="5">
        <v>966606.6</v>
      </c>
      <c r="C64" s="10">
        <v>9.6661000000000001</v>
      </c>
      <c r="D64" s="8">
        <v>9.673</v>
      </c>
      <c r="E64" s="3">
        <f>(D64-C64)</f>
        <v>6.8999999999999062E-3</v>
      </c>
      <c r="F64" s="2">
        <f>+E64/C64</f>
        <v>7.1383494894527327E-4</v>
      </c>
      <c r="G64" s="1">
        <f>SUM(K2:K64)</f>
        <v>45</v>
      </c>
      <c r="H64" s="1">
        <f>SUM(L2:L64)</f>
        <v>18</v>
      </c>
      <c r="K64" s="1">
        <f>IF(E64&gt;0,1,0)</f>
        <v>1</v>
      </c>
      <c r="L64" s="1">
        <f>IF(E64&lt;0,1,0)</f>
        <v>0</v>
      </c>
      <c r="M64" s="1">
        <f>SUM(K64:L64)</f>
        <v>1</v>
      </c>
    </row>
    <row r="65" spans="1:13" ht="15.75" x14ac:dyDescent="0.3">
      <c r="A65" s="9">
        <v>45201</v>
      </c>
      <c r="B65" s="5">
        <v>959219.94</v>
      </c>
      <c r="C65" s="6">
        <v>9.5922000000000001</v>
      </c>
      <c r="D65" s="8">
        <v>9.6020000000000003</v>
      </c>
      <c r="E65" s="3">
        <f>(D65-C65)</f>
        <v>9.800000000000253E-3</v>
      </c>
      <c r="F65" s="2">
        <f>+E65/C65</f>
        <v>1.0216634348741949E-3</v>
      </c>
      <c r="K65" s="1">
        <f>IF(E65&gt;0,1,0)</f>
        <v>1</v>
      </c>
      <c r="L65" s="1">
        <f>IF(E65&lt;0,1,0)</f>
        <v>0</v>
      </c>
      <c r="M65" s="1">
        <f>SUM(K65:L65)</f>
        <v>1</v>
      </c>
    </row>
    <row r="66" spans="1:13" ht="15.75" x14ac:dyDescent="0.3">
      <c r="A66" s="9">
        <v>45202</v>
      </c>
      <c r="B66" s="5">
        <v>952903.53</v>
      </c>
      <c r="C66" s="6">
        <v>9.5289999999999999</v>
      </c>
      <c r="D66" s="8">
        <v>9.5250000000000004</v>
      </c>
      <c r="E66" s="3">
        <f>(D66-C66)</f>
        <v>-3.9999999999995595E-3</v>
      </c>
      <c r="F66" s="2">
        <f>+E66/C66</f>
        <v>-4.1977122468250176E-4</v>
      </c>
      <c r="K66" s="1">
        <f>IF(E66&gt;0,1,0)</f>
        <v>0</v>
      </c>
      <c r="L66" s="1">
        <f>IF(E66&lt;0,1,0)</f>
        <v>1</v>
      </c>
      <c r="M66" s="1">
        <f>SUM(K66:L66)</f>
        <v>1</v>
      </c>
    </row>
    <row r="67" spans="1:13" ht="15.75" x14ac:dyDescent="0.3">
      <c r="A67" s="9">
        <v>45203</v>
      </c>
      <c r="B67" s="5">
        <v>954045.13</v>
      </c>
      <c r="C67" s="6">
        <v>9.5404999999999998</v>
      </c>
      <c r="D67" s="8">
        <v>9.5449999999999999</v>
      </c>
      <c r="E67" s="3">
        <f>(D67-C67)</f>
        <v>4.5000000000001705E-3</v>
      </c>
      <c r="F67" s="2">
        <f>+E67/C67</f>
        <v>4.7167339237987217E-4</v>
      </c>
      <c r="K67" s="1">
        <f>IF(E67&gt;0,1,0)</f>
        <v>1</v>
      </c>
      <c r="L67" s="1">
        <f>IF(E67&lt;0,1,0)</f>
        <v>0</v>
      </c>
      <c r="M67" s="1">
        <f>SUM(K67:L67)</f>
        <v>1</v>
      </c>
    </row>
    <row r="68" spans="1:13" ht="15.75" x14ac:dyDescent="0.3">
      <c r="A68" s="9">
        <v>45204</v>
      </c>
      <c r="B68" s="5">
        <v>950751.43</v>
      </c>
      <c r="C68" s="6">
        <v>9.5075000000000003</v>
      </c>
      <c r="D68" s="8">
        <v>9.5050000000000008</v>
      </c>
      <c r="E68" s="3">
        <f>(D68-C68)</f>
        <v>-2.4999999999995026E-3</v>
      </c>
      <c r="F68" s="2">
        <f>+E68/C68</f>
        <v>-2.6295030239279545E-4</v>
      </c>
      <c r="K68" s="1">
        <f>IF(E68&gt;0,1,0)</f>
        <v>0</v>
      </c>
      <c r="L68" s="1">
        <f>IF(E68&lt;0,1,0)</f>
        <v>1</v>
      </c>
      <c r="M68" s="1">
        <f>SUM(K68:L68)</f>
        <v>1</v>
      </c>
    </row>
    <row r="69" spans="1:13" ht="15.75" x14ac:dyDescent="0.3">
      <c r="A69" s="9">
        <v>46301</v>
      </c>
      <c r="B69" s="5">
        <v>955436.9</v>
      </c>
      <c r="C69" s="6">
        <v>9.5543999999999993</v>
      </c>
      <c r="D69" s="8">
        <v>9.5549999999999997</v>
      </c>
      <c r="E69" s="3">
        <f>(D69-C69)</f>
        <v>6.0000000000037801E-4</v>
      </c>
      <c r="F69" s="2">
        <f>+E69/C69</f>
        <v>6.2798291886500258E-5</v>
      </c>
      <c r="K69" s="1">
        <f>IF(E69&gt;0,1,0)</f>
        <v>1</v>
      </c>
      <c r="L69" s="1">
        <f>IF(E69&lt;0,1,0)</f>
        <v>0</v>
      </c>
      <c r="M69" s="1">
        <f>SUM(K69:L69)</f>
        <v>1</v>
      </c>
    </row>
    <row r="70" spans="1:13" ht="15.75" x14ac:dyDescent="0.3">
      <c r="A70" s="9">
        <v>45208</v>
      </c>
      <c r="B70" s="5">
        <v>965401.62</v>
      </c>
      <c r="C70" s="6">
        <v>9.6539999999999999</v>
      </c>
      <c r="D70" s="8">
        <v>9.6479999999999997</v>
      </c>
      <c r="E70" s="3">
        <f>(D70-C70)</f>
        <v>-6.0000000000002274E-3</v>
      </c>
      <c r="F70" s="2">
        <f>+E70/C70</f>
        <v>-6.2150403977628214E-4</v>
      </c>
      <c r="K70" s="1">
        <f>IF(E70&gt;0,1,0)</f>
        <v>0</v>
      </c>
      <c r="L70" s="1">
        <f>IF(E70&lt;0,1,0)</f>
        <v>1</v>
      </c>
      <c r="M70" s="1">
        <f>SUM(K70:L70)</f>
        <v>1</v>
      </c>
    </row>
    <row r="71" spans="1:13" ht="15.75" x14ac:dyDescent="0.3">
      <c r="A71" s="9">
        <v>45209</v>
      </c>
      <c r="B71" s="5">
        <v>968928.23</v>
      </c>
      <c r="C71" s="6">
        <v>9.6892999999999994</v>
      </c>
      <c r="D71" s="8">
        <v>9.6910000000000007</v>
      </c>
      <c r="E71" s="3">
        <f>(D71-C71)</f>
        <v>1.7000000000013671E-3</v>
      </c>
      <c r="F71" s="2">
        <f>+E71/C71</f>
        <v>1.7545127098978947E-4</v>
      </c>
      <c r="K71" s="1">
        <f>IF(E71&gt;0,1,0)</f>
        <v>1</v>
      </c>
      <c r="L71" s="1">
        <f>IF(E71&lt;0,1,0)</f>
        <v>0</v>
      </c>
      <c r="M71" s="1">
        <f>SUM(K71:L71)</f>
        <v>1</v>
      </c>
    </row>
    <row r="72" spans="1:13" ht="15.75" x14ac:dyDescent="0.3">
      <c r="A72" s="9">
        <v>45210</v>
      </c>
      <c r="B72" s="5">
        <v>967047.23</v>
      </c>
      <c r="C72" s="6">
        <v>9.6705000000000005</v>
      </c>
      <c r="D72" s="8">
        <v>9.67</v>
      </c>
      <c r="E72" s="3">
        <f>(D72-C72)</f>
        <v>-5.0000000000061107E-4</v>
      </c>
      <c r="F72" s="2">
        <f>+E72/C72</f>
        <v>-5.1703634765587203E-5</v>
      </c>
      <c r="K72" s="1">
        <f>IF(E72&gt;0,1,0)</f>
        <v>0</v>
      </c>
      <c r="L72" s="1">
        <f>IF(E72&lt;0,1,0)</f>
        <v>1</v>
      </c>
      <c r="M72" s="1">
        <f>SUM(K72:L72)</f>
        <v>1</v>
      </c>
    </row>
    <row r="73" spans="1:13" ht="15.75" x14ac:dyDescent="0.3">
      <c r="A73" s="9">
        <v>41194</v>
      </c>
      <c r="B73" s="5">
        <v>958999.38</v>
      </c>
      <c r="C73" s="6">
        <v>9.59</v>
      </c>
      <c r="D73" s="8">
        <v>9.6039999999999992</v>
      </c>
      <c r="E73" s="3">
        <f>(D73-C73)</f>
        <v>1.3999999999999346E-2</v>
      </c>
      <c r="F73" s="2">
        <f>+E73/C73</f>
        <v>1.459854014598472E-3</v>
      </c>
      <c r="K73" s="1">
        <f>IF(E73&gt;0,1,0)</f>
        <v>1</v>
      </c>
      <c r="L73" s="1">
        <f>IF(E73&lt;0,1,0)</f>
        <v>0</v>
      </c>
      <c r="M73" s="1">
        <f>SUM(K73:L73)</f>
        <v>1</v>
      </c>
    </row>
    <row r="74" spans="1:13" ht="15.75" x14ac:dyDescent="0.3">
      <c r="A74" s="9">
        <v>45212</v>
      </c>
      <c r="B74" s="5">
        <v>960362.21</v>
      </c>
      <c r="C74" s="6">
        <v>9.6036000000000001</v>
      </c>
      <c r="D74" s="8">
        <v>9.6039999999999992</v>
      </c>
      <c r="E74" s="3">
        <f>(D74-C74)</f>
        <v>3.9999999999906777E-4</v>
      </c>
      <c r="F74" s="2">
        <f>+E74/C74</f>
        <v>4.1651047523748152E-5</v>
      </c>
      <c r="K74" s="1">
        <f>IF(E74&gt;0,1,0)</f>
        <v>1</v>
      </c>
      <c r="L74" s="1">
        <f>IF(E74&lt;0,1,0)</f>
        <v>0</v>
      </c>
      <c r="M74" s="1">
        <f>SUM(K74:L74)</f>
        <v>1</v>
      </c>
    </row>
    <row r="75" spans="1:13" ht="15.75" x14ac:dyDescent="0.3">
      <c r="A75" s="9">
        <v>45215</v>
      </c>
      <c r="B75" s="5">
        <v>969710.36</v>
      </c>
      <c r="C75" s="6">
        <v>9.6971000000000007</v>
      </c>
      <c r="D75" s="8">
        <v>9.7040000000000006</v>
      </c>
      <c r="E75" s="3">
        <f>(D75-C75)</f>
        <v>6.8999999999999062E-3</v>
      </c>
      <c r="F75" s="2">
        <f>+E75/C75</f>
        <v>7.1155293850737908E-4</v>
      </c>
      <c r="K75" s="1">
        <f>IF(E75&gt;0,1,0)</f>
        <v>1</v>
      </c>
      <c r="L75" s="1">
        <f>IF(E75&lt;0,1,0)</f>
        <v>0</v>
      </c>
      <c r="M75" s="1">
        <f>SUM(K75:L75)</f>
        <v>1</v>
      </c>
    </row>
    <row r="76" spans="1:13" ht="15.75" x14ac:dyDescent="0.3">
      <c r="A76" s="9">
        <v>45216</v>
      </c>
      <c r="B76" s="5">
        <v>972539.47</v>
      </c>
      <c r="C76" s="6">
        <v>9.7254000000000005</v>
      </c>
      <c r="D76" s="8">
        <v>9.7249999999999996</v>
      </c>
      <c r="E76" s="3">
        <f>(D76-C76)</f>
        <v>-4.0000000000084412E-4</v>
      </c>
      <c r="F76" s="2">
        <f>+E76/C76</f>
        <v>-4.11294137002945E-5</v>
      </c>
      <c r="K76" s="1">
        <f>IF(E76&gt;0,1,0)</f>
        <v>0</v>
      </c>
      <c r="L76" s="1">
        <f>IF(E76&lt;0,1,0)</f>
        <v>1</v>
      </c>
      <c r="M76" s="1">
        <f>SUM(K76:L76)</f>
        <v>1</v>
      </c>
    </row>
    <row r="77" spans="1:13" ht="15.75" x14ac:dyDescent="0.3">
      <c r="A77" s="9">
        <v>45217</v>
      </c>
      <c r="B77" s="5">
        <v>965543.86</v>
      </c>
      <c r="C77" s="6">
        <v>9.6554000000000002</v>
      </c>
      <c r="D77" s="8">
        <v>9.6549999999999994</v>
      </c>
      <c r="E77" s="3">
        <f>(D77-C77)</f>
        <v>-4.0000000000084412E-4</v>
      </c>
      <c r="F77" s="2">
        <f>+E77/C77</f>
        <v>-4.1427594921064284E-5</v>
      </c>
      <c r="K77" s="1">
        <f>IF(E77&gt;0,1,0)</f>
        <v>0</v>
      </c>
      <c r="L77" s="1">
        <f>IF(E77&lt;0,1,0)</f>
        <v>1</v>
      </c>
      <c r="M77" s="1">
        <f>SUM(K77:L77)</f>
        <v>1</v>
      </c>
    </row>
    <row r="78" spans="1:13" ht="15.75" x14ac:dyDescent="0.3">
      <c r="A78" s="9">
        <v>45218</v>
      </c>
      <c r="B78" s="5">
        <v>959642.12</v>
      </c>
      <c r="C78" s="6">
        <v>9.5963999999999992</v>
      </c>
      <c r="D78" s="8">
        <v>9.6050000000000004</v>
      </c>
      <c r="E78" s="3">
        <f>(D78-C78)</f>
        <v>8.6000000000012733E-3</v>
      </c>
      <c r="F78" s="2">
        <f>+E78/C78</f>
        <v>8.9616939685728753E-4</v>
      </c>
      <c r="K78" s="1">
        <f>IF(E78&gt;0,1,0)</f>
        <v>1</v>
      </c>
      <c r="L78" s="1">
        <f>IF(E78&lt;0,1,0)</f>
        <v>0</v>
      </c>
      <c r="M78" s="1">
        <f>SUM(K78:L78)</f>
        <v>1</v>
      </c>
    </row>
    <row r="79" spans="1:13" ht="15.75" x14ac:dyDescent="0.3">
      <c r="A79" s="9">
        <v>45219</v>
      </c>
      <c r="B79" s="5">
        <v>951481.22</v>
      </c>
      <c r="C79" s="6">
        <v>9.5147999999999993</v>
      </c>
      <c r="D79" s="8">
        <v>9.51</v>
      </c>
      <c r="E79" s="3">
        <f>(D79-C79)</f>
        <v>-4.7999999999994714E-3</v>
      </c>
      <c r="F79" s="2">
        <f>+E79/C79</f>
        <v>-5.044772354646941E-4</v>
      </c>
      <c r="K79" s="1">
        <f>IF(E79&gt;0,1,0)</f>
        <v>0</v>
      </c>
      <c r="L79" s="1">
        <f>IF(E79&lt;0,1,0)</f>
        <v>1</v>
      </c>
      <c r="M79" s="1">
        <f>SUM(K79:L79)</f>
        <v>1</v>
      </c>
    </row>
    <row r="80" spans="1:13" ht="15.75" x14ac:dyDescent="0.3">
      <c r="A80" s="9">
        <v>45222</v>
      </c>
      <c r="B80" s="5">
        <v>943809.88</v>
      </c>
      <c r="C80" s="6">
        <v>9.4381000000000004</v>
      </c>
      <c r="D80" s="8">
        <v>9.4350000000000005</v>
      </c>
      <c r="E80" s="3">
        <f>(D80-C80)</f>
        <v>-3.0999999999998806E-3</v>
      </c>
      <c r="F80" s="2">
        <f>+E80/C80</f>
        <v>-3.2845593922504324E-4</v>
      </c>
      <c r="K80" s="1">
        <f>IF(E80&gt;0,1,0)</f>
        <v>0</v>
      </c>
      <c r="L80" s="1">
        <f>IF(E80&lt;0,1,0)</f>
        <v>1</v>
      </c>
      <c r="M80" s="1">
        <f>SUM(K80:L80)</f>
        <v>1</v>
      </c>
    </row>
    <row r="81" spans="1:13" ht="15.75" x14ac:dyDescent="0.3">
      <c r="A81" s="9">
        <v>45223</v>
      </c>
      <c r="B81" s="5">
        <v>947523.18</v>
      </c>
      <c r="C81" s="6">
        <v>9.4751999999999992</v>
      </c>
      <c r="D81" s="8">
        <v>9.4740000000000002</v>
      </c>
      <c r="E81" s="3">
        <f>(D81-C81)</f>
        <v>-1.1999999999989797E-3</v>
      </c>
      <c r="F81" s="2">
        <f>+E81/C81</f>
        <v>-1.2664640324204024E-4</v>
      </c>
      <c r="K81" s="1">
        <f>IF(E81&gt;0,1,0)</f>
        <v>0</v>
      </c>
      <c r="L81" s="1">
        <f>IF(E81&lt;0,1,0)</f>
        <v>1</v>
      </c>
      <c r="M81" s="1">
        <f>SUM(K81:L81)</f>
        <v>1</v>
      </c>
    </row>
    <row r="82" spans="1:13" ht="15.75" x14ac:dyDescent="0.3">
      <c r="A82" s="9">
        <v>45224</v>
      </c>
      <c r="B82" s="5">
        <v>946231.2</v>
      </c>
      <c r="C82" s="6">
        <v>9.4623000000000008</v>
      </c>
      <c r="D82" s="8">
        <v>9.4700000000000006</v>
      </c>
      <c r="E82" s="3">
        <f>(D82-C82)</f>
        <v>7.6999999999998181E-3</v>
      </c>
      <c r="F82" s="2">
        <f>+E82/C82</f>
        <v>8.1375564080612723E-4</v>
      </c>
      <c r="K82" s="1">
        <f>IF(E82&gt;0,1,0)</f>
        <v>1</v>
      </c>
      <c r="L82" s="1">
        <f>IF(E82&lt;0,1,0)</f>
        <v>0</v>
      </c>
      <c r="M82" s="1">
        <f>SUM(K82:L82)</f>
        <v>1</v>
      </c>
    </row>
    <row r="83" spans="1:13" ht="15.75" x14ac:dyDescent="0.3">
      <c r="A83" s="9">
        <v>45225</v>
      </c>
      <c r="B83" s="5">
        <v>942752.4</v>
      </c>
      <c r="C83" s="6">
        <v>9.4275000000000002</v>
      </c>
      <c r="D83" s="8">
        <v>9.4309999999999992</v>
      </c>
      <c r="E83" s="3">
        <f>(D83-C83)</f>
        <v>3.4999999999989484E-3</v>
      </c>
      <c r="F83" s="2">
        <f>+E83/C83</f>
        <v>3.7125430920169166E-4</v>
      </c>
      <c r="K83" s="1">
        <f>IF(E83&gt;0,1,0)</f>
        <v>1</v>
      </c>
      <c r="L83" s="1">
        <f>IF(E83&lt;0,1,0)</f>
        <v>0</v>
      </c>
      <c r="M83" s="1">
        <f>SUM(K83:L83)</f>
        <v>1</v>
      </c>
    </row>
    <row r="84" spans="1:13" ht="15.75" x14ac:dyDescent="0.3">
      <c r="A84" s="9">
        <v>45226</v>
      </c>
      <c r="B84" s="5">
        <v>928088.63</v>
      </c>
      <c r="C84" s="6">
        <v>9.2809000000000008</v>
      </c>
      <c r="D84" s="8">
        <v>9.27</v>
      </c>
      <c r="E84" s="3">
        <f>(D84-C84)</f>
        <v>-1.0900000000001242E-2</v>
      </c>
      <c r="F84" s="2">
        <f>+E84/C84</f>
        <v>-1.1744550636254287E-3</v>
      </c>
      <c r="K84" s="1">
        <f>IF(E84&gt;0,1,0)</f>
        <v>0</v>
      </c>
      <c r="L84" s="1">
        <f>IF(E84&lt;0,1,0)</f>
        <v>1</v>
      </c>
      <c r="M84" s="1">
        <f>SUM(K84:L84)</f>
        <v>1</v>
      </c>
    </row>
    <row r="85" spans="1:13" ht="15.75" x14ac:dyDescent="0.3">
      <c r="A85" s="9">
        <v>45229</v>
      </c>
      <c r="B85" s="5">
        <v>938546.49</v>
      </c>
      <c r="C85" s="6">
        <v>9.3855000000000004</v>
      </c>
      <c r="D85" s="8">
        <v>9.3949999999999996</v>
      </c>
      <c r="E85" s="3">
        <f>(D85-C85)</f>
        <v>9.4999999999991758E-3</v>
      </c>
      <c r="F85" s="2">
        <f>+E85/C85</f>
        <v>1.0121996697031778E-3</v>
      </c>
      <c r="K85" s="1">
        <f>IF(E85&gt;0,1,0)</f>
        <v>1</v>
      </c>
      <c r="L85" s="1">
        <f>IF(E85&lt;0,1,0)</f>
        <v>0</v>
      </c>
      <c r="M85" s="1">
        <f>SUM(K85:L85)</f>
        <v>1</v>
      </c>
    </row>
    <row r="86" spans="1:13" ht="15.75" x14ac:dyDescent="0.3">
      <c r="A86" s="9">
        <v>45230</v>
      </c>
      <c r="B86" s="5">
        <v>944573.95</v>
      </c>
      <c r="C86" s="6">
        <v>9.4457000000000004</v>
      </c>
      <c r="D86" s="8">
        <v>9.4450000000000003</v>
      </c>
      <c r="E86" s="3">
        <f>(D86-C86)</f>
        <v>-7.0000000000014495E-4</v>
      </c>
      <c r="F86" s="2">
        <f>+E86/C86</f>
        <v>-7.4107795081375114E-5</v>
      </c>
      <c r="G86" s="1">
        <f>SUM(K2:K86)</f>
        <v>56</v>
      </c>
      <c r="H86" s="1">
        <f>SUM(L2:L86)</f>
        <v>29</v>
      </c>
      <c r="K86" s="1">
        <f>IF(E86&gt;0,1,0)</f>
        <v>0</v>
      </c>
      <c r="L86" s="1">
        <f>IF(E86&lt;0,1,0)</f>
        <v>1</v>
      </c>
      <c r="M86" s="1">
        <f>SUM(K86:L86)</f>
        <v>1</v>
      </c>
    </row>
    <row r="87" spans="1:13" ht="15.75" x14ac:dyDescent="0.3">
      <c r="A87" s="9">
        <v>45231</v>
      </c>
      <c r="B87" s="5">
        <v>948884.16</v>
      </c>
      <c r="C87" s="6">
        <v>9.4887999999999995</v>
      </c>
      <c r="D87" s="8">
        <v>9.4830000000000005</v>
      </c>
      <c r="E87" s="3">
        <f>(D87-C87)</f>
        <v>-5.7999999999989171E-3</v>
      </c>
      <c r="F87" s="2">
        <f>+E87/C87</f>
        <v>-6.1124694376516711E-4</v>
      </c>
      <c r="K87" s="1">
        <f>IF(E87&gt;0,1,0)</f>
        <v>0</v>
      </c>
      <c r="L87" s="1">
        <f>IF(E87&lt;0,1,0)</f>
        <v>1</v>
      </c>
      <c r="M87" s="1">
        <f>SUM(K87:L87)</f>
        <v>1</v>
      </c>
    </row>
    <row r="88" spans="1:13" ht="15.75" x14ac:dyDescent="0.3">
      <c r="A88" s="9">
        <v>45232</v>
      </c>
      <c r="B88" s="5">
        <v>965640.55</v>
      </c>
      <c r="C88" s="6">
        <v>9.6563999999999997</v>
      </c>
      <c r="D88" s="8">
        <v>9.67</v>
      </c>
      <c r="E88" s="3">
        <f>(D88-C88)</f>
        <v>1.3600000000000279E-2</v>
      </c>
      <c r="F88" s="2">
        <f>+E88/C88</f>
        <v>1.4083923615426327E-3</v>
      </c>
      <c r="K88" s="1">
        <f>IF(E88&gt;0,1,0)</f>
        <v>1</v>
      </c>
      <c r="L88" s="1">
        <f>IF(E88&lt;0,1,0)</f>
        <v>0</v>
      </c>
      <c r="M88" s="1">
        <f>SUM(K88:L88)</f>
        <v>1</v>
      </c>
    </row>
    <row r="89" spans="1:13" ht="15.75" x14ac:dyDescent="0.3">
      <c r="A89" s="9">
        <v>45233</v>
      </c>
      <c r="B89" s="5">
        <v>971795.3</v>
      </c>
      <c r="C89" s="6">
        <v>9.718</v>
      </c>
      <c r="D89" s="8">
        <v>9.7240000000000002</v>
      </c>
      <c r="E89" s="3">
        <f>(D89-C89)</f>
        <v>6.0000000000002274E-3</v>
      </c>
      <c r="F89" s="2">
        <f>+E89/C89</f>
        <v>6.1741098991564391E-4</v>
      </c>
      <c r="K89" s="1">
        <f>IF(E89&gt;0,1,0)</f>
        <v>1</v>
      </c>
      <c r="L89" s="1">
        <f>IF(E89&lt;0,1,0)</f>
        <v>0</v>
      </c>
      <c r="M89" s="1">
        <f>SUM(K89:L89)</f>
        <v>1</v>
      </c>
    </row>
    <row r="90" spans="1:13" ht="15.75" x14ac:dyDescent="0.3">
      <c r="A90" s="9">
        <v>45236</v>
      </c>
      <c r="B90" s="5">
        <v>971580.02</v>
      </c>
      <c r="C90" s="6">
        <v>9.7157999999999998</v>
      </c>
      <c r="D90" s="8">
        <v>9.7089999999999996</v>
      </c>
      <c r="E90" s="3">
        <f>(D90-C90)</f>
        <v>-6.8000000000001393E-3</v>
      </c>
      <c r="F90" s="2">
        <f>+E90/C90</f>
        <v>-6.9989089935982001E-4</v>
      </c>
      <c r="K90" s="1">
        <f>IF(E90&gt;0,1,0)</f>
        <v>0</v>
      </c>
      <c r="L90" s="1">
        <f>IF(E90&lt;0,1,0)</f>
        <v>1</v>
      </c>
      <c r="M90" s="1">
        <f>SUM(K90:L90)</f>
        <v>1</v>
      </c>
    </row>
    <row r="91" spans="1:13" ht="15.75" x14ac:dyDescent="0.3">
      <c r="A91" s="9">
        <v>45237</v>
      </c>
      <c r="B91" s="5">
        <v>968534.43</v>
      </c>
      <c r="C91" s="6">
        <v>9.6852999999999998</v>
      </c>
      <c r="D91" s="8">
        <v>9.6780000000000008</v>
      </c>
      <c r="E91" s="3">
        <f>(D91-C91)</f>
        <v>-7.299999999998974E-3</v>
      </c>
      <c r="F91" s="2">
        <f>+E91/C91</f>
        <v>-7.5371955437611373E-4</v>
      </c>
      <c r="K91" s="1">
        <f>IF(E91&gt;0,1,0)</f>
        <v>0</v>
      </c>
      <c r="L91" s="1">
        <f>IF(E91&lt;0,1,0)</f>
        <v>1</v>
      </c>
      <c r="M91" s="1">
        <f>SUM(K91:L91)</f>
        <v>1</v>
      </c>
    </row>
    <row r="92" spans="1:13" ht="15.75" x14ac:dyDescent="0.3">
      <c r="A92" s="9">
        <v>45238</v>
      </c>
      <c r="B92" s="5">
        <v>966720.46</v>
      </c>
      <c r="C92" s="6">
        <v>9.6671999999999993</v>
      </c>
      <c r="D92" s="8">
        <v>9.6679999999999993</v>
      </c>
      <c r="E92" s="3">
        <f>(D92-C92)</f>
        <v>7.9999999999991189E-4</v>
      </c>
      <c r="F92" s="2">
        <f>+E92/C92</f>
        <v>8.2754054948683381E-5</v>
      </c>
      <c r="K92" s="1">
        <f>IF(E92&gt;0,1,0)</f>
        <v>1</v>
      </c>
      <c r="L92" s="1">
        <f>IF(E92&lt;0,1,0)</f>
        <v>0</v>
      </c>
      <c r="M92" s="1">
        <f>SUM(K92:L92)</f>
        <v>1</v>
      </c>
    </row>
    <row r="93" spans="1:13" ht="15.75" x14ac:dyDescent="0.3">
      <c r="A93" s="9">
        <v>45239</v>
      </c>
      <c r="B93" s="5">
        <v>958582.21</v>
      </c>
      <c r="C93" s="6">
        <v>9.5858000000000008</v>
      </c>
      <c r="D93" s="8">
        <v>9.5850000000000009</v>
      </c>
      <c r="E93" s="3">
        <f>(D93-C93)</f>
        <v>-7.9999999999991189E-4</v>
      </c>
      <c r="F93" s="2">
        <f>+E93/C93</f>
        <v>-8.345677982014144E-5</v>
      </c>
      <c r="K93" s="1">
        <f>IF(E93&gt;0,1,0)</f>
        <v>0</v>
      </c>
      <c r="L93" s="1">
        <f>IF(E93&lt;0,1,0)</f>
        <v>1</v>
      </c>
      <c r="M93" s="1">
        <f>SUM(K93:L93)</f>
        <v>1</v>
      </c>
    </row>
    <row r="94" spans="1:13" ht="15.75" x14ac:dyDescent="0.3">
      <c r="A94" s="9">
        <v>45240</v>
      </c>
      <c r="B94" s="5">
        <v>968440.99</v>
      </c>
      <c r="C94" s="6">
        <v>9.6844000000000001</v>
      </c>
      <c r="D94" s="8">
        <v>9.6820000000000004</v>
      </c>
      <c r="E94" s="3">
        <f>(D94-C94)</f>
        <v>-2.3999999999997357E-3</v>
      </c>
      <c r="F94" s="2">
        <f>+E94/C94</f>
        <v>-2.4782123828009331E-4</v>
      </c>
      <c r="K94" s="1">
        <f>IF(E94&gt;0,1,0)</f>
        <v>0</v>
      </c>
      <c r="L94" s="1">
        <f>IF(E94&lt;0,1,0)</f>
        <v>1</v>
      </c>
      <c r="M94" s="1">
        <f>SUM(K94:L94)</f>
        <v>1</v>
      </c>
    </row>
    <row r="95" spans="1:13" ht="15.75" x14ac:dyDescent="0.3">
      <c r="A95" s="9">
        <v>45243</v>
      </c>
      <c r="B95" s="5">
        <v>967176.83</v>
      </c>
      <c r="C95" s="6">
        <v>9.6717999999999993</v>
      </c>
      <c r="D95" s="8">
        <v>9.66</v>
      </c>
      <c r="E95" s="3">
        <f>(D95-C95)</f>
        <v>-1.1799999999999145E-2</v>
      </c>
      <c r="F95" s="2">
        <f>+E95/C95</f>
        <v>-1.2200417709215601E-3</v>
      </c>
      <c r="K95" s="1">
        <f>IF(E95&gt;0,1,0)</f>
        <v>0</v>
      </c>
      <c r="L95" s="1">
        <f>IF(E95&lt;0,1,0)</f>
        <v>1</v>
      </c>
      <c r="M95" s="1">
        <f>SUM(K95:L95)</f>
        <v>1</v>
      </c>
    </row>
    <row r="96" spans="1:13" ht="15.75" x14ac:dyDescent="0.3">
      <c r="A96" s="9">
        <v>45244</v>
      </c>
      <c r="B96" s="5">
        <v>981983.9</v>
      </c>
      <c r="C96" s="6">
        <v>9.8198000000000008</v>
      </c>
      <c r="D96" s="8">
        <v>9.8209999999999997</v>
      </c>
      <c r="E96" s="3">
        <f>(D96-C96)</f>
        <v>1.1999999999989797E-3</v>
      </c>
      <c r="F96" s="2">
        <f>+E96/C96</f>
        <v>1.2220208150868445E-4</v>
      </c>
      <c r="K96" s="1">
        <f>IF(E96&gt;0,1,0)</f>
        <v>1</v>
      </c>
      <c r="L96" s="1">
        <f>IF(E96&lt;0,1,0)</f>
        <v>0</v>
      </c>
      <c r="M96" s="1">
        <f>SUM(K96:L96)</f>
        <v>1</v>
      </c>
    </row>
    <row r="97" spans="1:13" ht="15.75" x14ac:dyDescent="0.3">
      <c r="A97" s="9">
        <v>45245</v>
      </c>
      <c r="B97" s="5">
        <v>986838.92</v>
      </c>
      <c r="C97" s="6">
        <v>9.8683999999999994</v>
      </c>
      <c r="D97" s="8">
        <v>9.8710000000000004</v>
      </c>
      <c r="E97" s="3">
        <f>(D97-C97)</f>
        <v>2.6000000000010459E-3</v>
      </c>
      <c r="F97" s="2">
        <f>+E97/C97</f>
        <v>2.6346722873019394E-4</v>
      </c>
      <c r="K97" s="1">
        <f>IF(E97&gt;0,1,0)</f>
        <v>1</v>
      </c>
      <c r="L97" s="1">
        <f>IF(E97&lt;0,1,0)</f>
        <v>0</v>
      </c>
      <c r="M97" s="1">
        <f>SUM(K97:L97)</f>
        <v>1</v>
      </c>
    </row>
    <row r="98" spans="1:13" ht="15.75" x14ac:dyDescent="0.3">
      <c r="A98" s="9">
        <v>45246</v>
      </c>
      <c r="B98" s="5">
        <v>983403.34</v>
      </c>
      <c r="C98" s="6">
        <v>9.8339999999999996</v>
      </c>
      <c r="D98" s="8">
        <v>9.8260000000000005</v>
      </c>
      <c r="E98" s="3">
        <f>(D98-C98)</f>
        <v>-7.9999999999991189E-3</v>
      </c>
      <c r="F98" s="2">
        <f>+E98/C98</f>
        <v>-8.1350416920877768E-4</v>
      </c>
      <c r="K98" s="1">
        <f>IF(E98&gt;0,1,0)</f>
        <v>0</v>
      </c>
      <c r="L98" s="1">
        <f>IF(E98&lt;0,1,0)</f>
        <v>1</v>
      </c>
      <c r="M98" s="1">
        <f>SUM(K98:L98)</f>
        <v>1</v>
      </c>
    </row>
    <row r="99" spans="1:13" ht="15.75" x14ac:dyDescent="0.3">
      <c r="A99" s="9">
        <v>45247</v>
      </c>
      <c r="B99" s="5">
        <v>986372.12</v>
      </c>
      <c r="C99" s="6">
        <v>9.8636999999999997</v>
      </c>
      <c r="D99" s="8">
        <v>9.8640000000000008</v>
      </c>
      <c r="E99" s="3">
        <f>(D99-C99)</f>
        <v>3.0000000000107718E-4</v>
      </c>
      <c r="F99" s="2">
        <f>+E99/C99</f>
        <v>3.0414550320982714E-5</v>
      </c>
      <c r="K99" s="1">
        <f>IF(E99&gt;0,1,0)</f>
        <v>1</v>
      </c>
      <c r="L99" s="1">
        <f>IF(E99&lt;0,1,0)</f>
        <v>0</v>
      </c>
      <c r="M99" s="1">
        <f>SUM(K99:L99)</f>
        <v>1</v>
      </c>
    </row>
    <row r="100" spans="1:13" ht="15.75" x14ac:dyDescent="0.3">
      <c r="A100" s="9">
        <v>45250</v>
      </c>
      <c r="B100" s="5">
        <v>988843.54</v>
      </c>
      <c r="C100" s="6">
        <v>9.8884000000000007</v>
      </c>
      <c r="D100" s="8">
        <v>9.8849999999999998</v>
      </c>
      <c r="E100" s="3">
        <f>(D100-C100)</f>
        <v>-3.4000000000009578E-3</v>
      </c>
      <c r="F100" s="2">
        <f>+E100/C100</f>
        <v>-3.4383722341338918E-4</v>
      </c>
      <c r="K100" s="1">
        <f>IF(E100&gt;0,1,0)</f>
        <v>0</v>
      </c>
      <c r="L100" s="1">
        <f>IF(E100&lt;0,1,0)</f>
        <v>1</v>
      </c>
      <c r="M100" s="1">
        <f>SUM(K100:L100)</f>
        <v>1</v>
      </c>
    </row>
    <row r="101" spans="1:13" ht="15.75" x14ac:dyDescent="0.3">
      <c r="A101" s="9">
        <v>45251</v>
      </c>
      <c r="B101" s="5">
        <v>987095.8</v>
      </c>
      <c r="C101" s="6">
        <v>9.8710000000000004</v>
      </c>
      <c r="D101" s="8">
        <v>9.8859999999999992</v>
      </c>
      <c r="E101" s="3">
        <f>(D101-C101)</f>
        <v>1.4999999999998792E-2</v>
      </c>
      <c r="F101" s="2">
        <f>+E101/C101</f>
        <v>1.5196028771146581E-3</v>
      </c>
      <c r="K101" s="1">
        <f>IF(E101&gt;0,1,0)</f>
        <v>1</v>
      </c>
      <c r="L101" s="1">
        <f>IF(E101&lt;0,1,0)</f>
        <v>0</v>
      </c>
      <c r="M101" s="1">
        <f>SUM(K101:L101)</f>
        <v>1</v>
      </c>
    </row>
    <row r="102" spans="1:13" ht="15.75" x14ac:dyDescent="0.3">
      <c r="A102" s="9">
        <v>45252</v>
      </c>
      <c r="B102" s="5">
        <v>989275.13</v>
      </c>
      <c r="C102" s="6">
        <v>9.8927999999999994</v>
      </c>
      <c r="D102" s="8">
        <v>9.8949999999999996</v>
      </c>
      <c r="E102" s="3">
        <f>(D102-C102)</f>
        <v>2.2000000000002018E-3</v>
      </c>
      <c r="F102" s="2">
        <f>+E102/C102</f>
        <v>2.2238395600843056E-4</v>
      </c>
      <c r="K102" s="1">
        <f>IF(E102&gt;0,1,0)</f>
        <v>1</v>
      </c>
      <c r="L102" s="1">
        <f>IF(E102&lt;0,1,0)</f>
        <v>0</v>
      </c>
      <c r="M102" s="1">
        <f>SUM(K102:L102)</f>
        <v>1</v>
      </c>
    </row>
    <row r="103" spans="1:13" ht="15.75" x14ac:dyDescent="0.3">
      <c r="A103" s="9">
        <v>45254</v>
      </c>
      <c r="B103" s="5">
        <v>991614.55</v>
      </c>
      <c r="C103" s="6">
        <v>9.9161000000000001</v>
      </c>
      <c r="D103" s="8">
        <v>9.9149999999999991</v>
      </c>
      <c r="E103" s="3">
        <f>(D103-C103)</f>
        <v>-1.1000000000009891E-3</v>
      </c>
      <c r="F103" s="2">
        <f>+E103/C103</f>
        <v>-1.1093070864563579E-4</v>
      </c>
      <c r="K103" s="1">
        <f>IF(E103&gt;0,1,0)</f>
        <v>0</v>
      </c>
      <c r="L103" s="1">
        <f>IF(E103&lt;0,1,0)</f>
        <v>1</v>
      </c>
      <c r="M103" s="1">
        <f>SUM(K103:L103)</f>
        <v>1</v>
      </c>
    </row>
    <row r="104" spans="1:13" ht="15.75" x14ac:dyDescent="0.3">
      <c r="A104" s="9">
        <v>45257</v>
      </c>
      <c r="B104" s="5">
        <v>989057.61</v>
      </c>
      <c r="C104" s="6">
        <v>9.8905999999999992</v>
      </c>
      <c r="D104" s="8">
        <v>9.8949999999999996</v>
      </c>
      <c r="E104" s="3">
        <f>(D104-C104)</f>
        <v>4.4000000000004036E-3</v>
      </c>
      <c r="F104" s="2">
        <f>+E104/C104</f>
        <v>4.4486684326536349E-4</v>
      </c>
      <c r="K104" s="1">
        <f>IF(E104&gt;0,1,0)</f>
        <v>1</v>
      </c>
      <c r="L104" s="1">
        <f>IF(E104&lt;0,1,0)</f>
        <v>0</v>
      </c>
      <c r="M104" s="1">
        <f>SUM(K104:L104)</f>
        <v>1</v>
      </c>
    </row>
    <row r="105" spans="1:13" ht="15.75" x14ac:dyDescent="0.3">
      <c r="A105" s="9">
        <v>45258</v>
      </c>
      <c r="B105" s="5">
        <v>989947.99</v>
      </c>
      <c r="C105" s="6">
        <v>9.8994999999999997</v>
      </c>
      <c r="D105" s="8">
        <v>9.8979999999999997</v>
      </c>
      <c r="E105" s="3">
        <f>(D105-C105)</f>
        <v>-1.5000000000000568E-3</v>
      </c>
      <c r="F105" s="2">
        <f>+E105/C105</f>
        <v>-1.5152280418203514E-4</v>
      </c>
      <c r="K105" s="1">
        <f>IF(E105&gt;0,1,0)</f>
        <v>0</v>
      </c>
      <c r="L105" s="1">
        <f>IF(E105&lt;0,1,0)</f>
        <v>1</v>
      </c>
      <c r="M105" s="1">
        <f>SUM(K105:L105)</f>
        <v>1</v>
      </c>
    </row>
    <row r="106" spans="1:13" ht="15.75" x14ac:dyDescent="0.3">
      <c r="A106" s="9">
        <v>45259</v>
      </c>
      <c r="B106" s="5">
        <v>991541.31</v>
      </c>
      <c r="C106" s="6">
        <v>9.9154</v>
      </c>
      <c r="D106" s="8">
        <v>9.9149999999999991</v>
      </c>
      <c r="E106" s="3">
        <f>(D106-C106)</f>
        <v>-4.0000000000084412E-4</v>
      </c>
      <c r="F106" s="2">
        <f>+E106/C106</f>
        <v>-4.0341287290562574E-5</v>
      </c>
      <c r="K106" s="1">
        <f>IF(E106&gt;0,1,0)</f>
        <v>0</v>
      </c>
      <c r="L106" s="1">
        <f>IF(E106&lt;0,1,0)</f>
        <v>1</v>
      </c>
      <c r="M106" s="1">
        <f>SUM(K106:L106)</f>
        <v>1</v>
      </c>
    </row>
    <row r="107" spans="1:13" ht="15.75" x14ac:dyDescent="0.3">
      <c r="A107" s="9">
        <v>45260</v>
      </c>
      <c r="B107" s="5">
        <v>1001261.49</v>
      </c>
      <c r="C107" s="6">
        <v>10.012600000000001</v>
      </c>
      <c r="D107" s="8">
        <v>10.009</v>
      </c>
      <c r="E107" s="3">
        <f>(D107-C107)</f>
        <v>-3.6000000000004917E-3</v>
      </c>
      <c r="F107" s="2">
        <f>+E107/C107</f>
        <v>-3.5954697081681992E-4</v>
      </c>
      <c r="G107" s="1">
        <f>SUM(K2:K107)</f>
        <v>65</v>
      </c>
      <c r="H107" s="1">
        <f>SUM(L2:L107)</f>
        <v>41</v>
      </c>
      <c r="K107" s="1">
        <f>IF(E107&gt;0,1,0)</f>
        <v>0</v>
      </c>
      <c r="L107" s="1">
        <f>IF(E107&lt;0,1,0)</f>
        <v>1</v>
      </c>
      <c r="M107" s="1">
        <f>SUM(K107:L107)</f>
        <v>1</v>
      </c>
    </row>
    <row r="108" spans="1:13" ht="15.75" x14ac:dyDescent="0.3">
      <c r="A108" s="9">
        <v>45261</v>
      </c>
      <c r="B108" s="5">
        <v>1009513.64</v>
      </c>
      <c r="C108" s="6">
        <v>10.0951</v>
      </c>
      <c r="D108" s="8">
        <v>10.093999999999999</v>
      </c>
      <c r="E108" s="3">
        <f>(D108-C108)</f>
        <v>-1.1000000000009891E-3</v>
      </c>
      <c r="F108" s="2">
        <f>+E108/C108</f>
        <v>-1.0896375469296877E-4</v>
      </c>
      <c r="K108" s="1">
        <f>IF(E108&gt;0,1,0)</f>
        <v>0</v>
      </c>
      <c r="L108" s="1">
        <f>IF(E108&lt;0,1,0)</f>
        <v>1</v>
      </c>
      <c r="M108" s="1">
        <f>SUM(K108:L108)</f>
        <v>1</v>
      </c>
    </row>
    <row r="109" spans="1:13" ht="15.75" x14ac:dyDescent="0.3">
      <c r="A109" s="9">
        <v>45264</v>
      </c>
      <c r="B109" s="5">
        <v>1009901.57</v>
      </c>
      <c r="C109" s="6">
        <v>10.099</v>
      </c>
      <c r="D109" s="8">
        <v>10.103999999999999</v>
      </c>
      <c r="E109" s="3">
        <f>(D109-C109)</f>
        <v>4.9999999999990052E-3</v>
      </c>
      <c r="F109" s="2">
        <f>+E109/C109</f>
        <v>4.950985246062982E-4</v>
      </c>
      <c r="K109" s="1">
        <f>IF(E109&gt;0,1,0)</f>
        <v>1</v>
      </c>
      <c r="L109" s="1">
        <f>IF(E109&lt;0,1,0)</f>
        <v>0</v>
      </c>
      <c r="M109" s="1">
        <f>SUM(K109:L109)</f>
        <v>1</v>
      </c>
    </row>
    <row r="110" spans="1:13" ht="15.75" x14ac:dyDescent="0.3">
      <c r="A110" s="9">
        <v>45265</v>
      </c>
      <c r="B110" s="5">
        <v>1005321.19</v>
      </c>
      <c r="C110" s="6">
        <v>10.0532</v>
      </c>
      <c r="D110" s="8">
        <v>10.076000000000001</v>
      </c>
      <c r="E110" s="3">
        <f>(D110-C110)</f>
        <v>2.2800000000000153E-2</v>
      </c>
      <c r="F110" s="2">
        <f>+E110/C110</f>
        <v>2.2679345879918983E-3</v>
      </c>
      <c r="K110" s="1">
        <f>IF(E110&gt;0,1,0)</f>
        <v>1</v>
      </c>
      <c r="L110" s="1">
        <f>IF(E110&lt;0,1,0)</f>
        <v>0</v>
      </c>
      <c r="M110" s="1">
        <f>SUM(K110:L110)</f>
        <v>1</v>
      </c>
    </row>
    <row r="111" spans="1:13" ht="15.75" x14ac:dyDescent="0.3">
      <c r="A111" s="9">
        <v>45266</v>
      </c>
      <c r="B111" s="5">
        <v>1004983.6</v>
      </c>
      <c r="C111" s="6">
        <v>10.049799999999999</v>
      </c>
      <c r="D111" s="8">
        <v>10.067</v>
      </c>
      <c r="E111" s="3">
        <f>(D111-C111)</f>
        <v>1.720000000000077E-2</v>
      </c>
      <c r="F111" s="2">
        <f>+E111/C111</f>
        <v>1.7114768453104312E-3</v>
      </c>
      <c r="K111" s="1">
        <f>IF(E111&gt;0,1,0)</f>
        <v>1</v>
      </c>
      <c r="L111" s="1">
        <f>IF(E111&lt;0,1,0)</f>
        <v>0</v>
      </c>
      <c r="M111" s="1">
        <f>SUM(K111:L111)</f>
        <v>1</v>
      </c>
    </row>
    <row r="112" spans="1:13" ht="15.75" x14ac:dyDescent="0.3">
      <c r="A112" s="9">
        <v>45267</v>
      </c>
      <c r="B112" s="5">
        <v>1006704.1</v>
      </c>
      <c r="C112" s="6">
        <v>10.067</v>
      </c>
      <c r="D112" s="8">
        <v>10.082000000000001</v>
      </c>
      <c r="E112" s="3">
        <f>(D112-C112)</f>
        <v>1.5000000000000568E-2</v>
      </c>
      <c r="F112" s="2">
        <f>+E112/C112</f>
        <v>1.4900168868581074E-3</v>
      </c>
      <c r="K112" s="1">
        <f>IF(E112&gt;0,1,0)</f>
        <v>1</v>
      </c>
      <c r="L112" s="1">
        <f>IF(E112&lt;0,1,0)</f>
        <v>0</v>
      </c>
      <c r="M112" s="1">
        <f>SUM(K112:L112)</f>
        <v>1</v>
      </c>
    </row>
    <row r="113" spans="1:13" ht="15.75" x14ac:dyDescent="0.3">
      <c r="A113" s="9">
        <v>45268</v>
      </c>
      <c r="B113" s="5">
        <v>1007145.65</v>
      </c>
      <c r="C113" s="6">
        <v>10.0715</v>
      </c>
      <c r="D113" s="8">
        <v>10.1</v>
      </c>
      <c r="E113" s="3">
        <f>(D113-C113)</f>
        <v>2.8499999999999304E-2</v>
      </c>
      <c r="F113" s="2">
        <f>+E113/C113</f>
        <v>2.8297671647718116E-3</v>
      </c>
      <c r="K113" s="1">
        <f>IF(E113&gt;0,1,0)</f>
        <v>1</v>
      </c>
      <c r="L113" s="1">
        <f>IF(E113&lt;0,1,0)</f>
        <v>0</v>
      </c>
      <c r="M113" s="1">
        <f>SUM(K113:L113)</f>
        <v>1</v>
      </c>
    </row>
    <row r="114" spans="1:13" ht="15.75" x14ac:dyDescent="0.3">
      <c r="A114" s="9">
        <v>45271</v>
      </c>
      <c r="B114" s="5">
        <v>1012727.95</v>
      </c>
      <c r="C114" s="6">
        <v>10.1273</v>
      </c>
      <c r="D114" s="8">
        <v>10.15</v>
      </c>
      <c r="E114" s="3">
        <f>(D114-C114)</f>
        <v>2.2700000000000387E-2</v>
      </c>
      <c r="F114" s="2">
        <f>+E114/C114</f>
        <v>2.241466136087643E-3</v>
      </c>
      <c r="K114" s="1">
        <f>IF(E114&gt;0,1,0)</f>
        <v>1</v>
      </c>
      <c r="L114" s="1">
        <f>IF(E114&lt;0,1,0)</f>
        <v>0</v>
      </c>
      <c r="M114" s="1">
        <f>SUM(K114:L114)</f>
        <v>1</v>
      </c>
    </row>
    <row r="115" spans="1:13" ht="15.75" x14ac:dyDescent="0.3">
      <c r="A115" s="9">
        <v>45272</v>
      </c>
      <c r="B115" s="5">
        <v>1267796.1399999999</v>
      </c>
      <c r="C115" s="6">
        <v>10.1424</v>
      </c>
      <c r="D115" s="8">
        <v>10.138999999999999</v>
      </c>
      <c r="E115" s="3">
        <f>(D115-C115)</f>
        <v>-3.4000000000009578E-3</v>
      </c>
      <c r="F115" s="2">
        <f>+E115/C115</f>
        <v>-3.3522637640015751E-4</v>
      </c>
      <c r="K115" s="1">
        <f>IF(E115&gt;0,1,0)</f>
        <v>0</v>
      </c>
      <c r="L115" s="1">
        <f>IF(E115&lt;0,1,0)</f>
        <v>1</v>
      </c>
      <c r="M115" s="1">
        <f>SUM(K115:L115)</f>
        <v>1</v>
      </c>
    </row>
    <row r="116" spans="1:13" ht="15.75" x14ac:dyDescent="0.3">
      <c r="A116" s="9">
        <v>45273</v>
      </c>
      <c r="B116" s="5">
        <v>1287844.44</v>
      </c>
      <c r="C116" s="6">
        <v>10.3028</v>
      </c>
      <c r="D116" s="8">
        <v>10.292999999999999</v>
      </c>
      <c r="E116" s="3">
        <f>(D116-C116)</f>
        <v>-9.800000000000253E-3</v>
      </c>
      <c r="F116" s="2">
        <f>+E116/C116</f>
        <v>-9.511977326552251E-4</v>
      </c>
      <c r="K116" s="1">
        <f>IF(E116&gt;0,1,0)</f>
        <v>0</v>
      </c>
      <c r="L116" s="1">
        <f>IF(E116&lt;0,1,0)</f>
        <v>1</v>
      </c>
      <c r="M116" s="1">
        <f>SUM(K116:L116)</f>
        <v>1</v>
      </c>
    </row>
    <row r="117" spans="1:13" ht="15.75" x14ac:dyDescent="0.3">
      <c r="A117" s="9">
        <v>45274</v>
      </c>
      <c r="B117" s="5">
        <v>1298768.03</v>
      </c>
      <c r="C117" s="6">
        <v>10.3901</v>
      </c>
      <c r="D117" s="8">
        <v>10.388999999999999</v>
      </c>
      <c r="E117" s="3">
        <f>(D117-C117)</f>
        <v>-1.1000000000009891E-3</v>
      </c>
      <c r="F117" s="2">
        <f>+E117/C117</f>
        <v>-1.0587001087583267E-4</v>
      </c>
      <c r="K117" s="1">
        <f>IF(E117&gt;0,1,0)</f>
        <v>0</v>
      </c>
      <c r="L117" s="1">
        <f>IF(E117&lt;0,1,0)</f>
        <v>1</v>
      </c>
      <c r="M117" s="1">
        <f>SUM(K117:L117)</f>
        <v>1</v>
      </c>
    </row>
    <row r="118" spans="1:13" ht="15.75" x14ac:dyDescent="0.3">
      <c r="A118" s="9">
        <v>45275</v>
      </c>
      <c r="B118" s="5">
        <v>1294947.6599999999</v>
      </c>
      <c r="C118" s="6">
        <v>10.3596</v>
      </c>
      <c r="D118" s="8">
        <v>10.37</v>
      </c>
      <c r="E118" s="3">
        <f>(D118-C118)</f>
        <v>1.0399999999998855E-2</v>
      </c>
      <c r="F118" s="2">
        <f>+E118/C118</f>
        <v>1.0038997644695601E-3</v>
      </c>
      <c r="K118" s="1">
        <f>IF(E118&gt;0,1,0)</f>
        <v>1</v>
      </c>
      <c r="L118" s="1">
        <f>IF(E118&lt;0,1,0)</f>
        <v>0</v>
      </c>
      <c r="M118" s="1">
        <f>SUM(K118:L118)</f>
        <v>1</v>
      </c>
    </row>
    <row r="119" spans="1:13" ht="15.75" x14ac:dyDescent="0.3">
      <c r="A119" s="9">
        <v>45278</v>
      </c>
      <c r="B119" s="5">
        <v>1298053.98</v>
      </c>
      <c r="C119" s="6">
        <v>10.384399999999999</v>
      </c>
      <c r="D119" s="8">
        <v>10.385</v>
      </c>
      <c r="E119" s="3">
        <f>(D119-C119)</f>
        <v>6.0000000000037801E-4</v>
      </c>
      <c r="F119" s="2">
        <f>+E119/C119</f>
        <v>5.777897615657891E-5</v>
      </c>
      <c r="K119" s="1">
        <f>IF(E119&gt;0,1,0)</f>
        <v>1</v>
      </c>
      <c r="L119" s="1">
        <f>IF(E119&lt;0,1,0)</f>
        <v>0</v>
      </c>
      <c r="M119" s="1">
        <f>SUM(K119:L119)</f>
        <v>1</v>
      </c>
    </row>
    <row r="120" spans="1:13" ht="15.75" x14ac:dyDescent="0.3">
      <c r="A120" s="9">
        <v>45279</v>
      </c>
      <c r="B120" s="5">
        <v>1306564.92</v>
      </c>
      <c r="C120" s="6">
        <v>10.452500000000001</v>
      </c>
      <c r="D120" s="8">
        <v>10.44</v>
      </c>
      <c r="E120" s="3">
        <f>(D120-C120)</f>
        <v>-1.2500000000001066E-2</v>
      </c>
      <c r="F120" s="2">
        <f>+E120/C120</f>
        <v>-1.1958861516384658E-3</v>
      </c>
      <c r="K120" s="1">
        <f>IF(E120&gt;0,1,0)</f>
        <v>0</v>
      </c>
      <c r="L120" s="1">
        <f>IF(E120&lt;0,1,0)</f>
        <v>1</v>
      </c>
      <c r="M120" s="1">
        <f>SUM(K120:L120)</f>
        <v>1</v>
      </c>
    </row>
    <row r="121" spans="1:13" ht="15.75" x14ac:dyDescent="0.3">
      <c r="A121" s="9">
        <v>45280</v>
      </c>
      <c r="B121" s="5">
        <v>1289069.08</v>
      </c>
      <c r="C121" s="6">
        <v>10.3126</v>
      </c>
      <c r="D121" s="8">
        <v>10.311999999999999</v>
      </c>
      <c r="E121" s="3">
        <f>(D121-C121)</f>
        <v>-6.0000000000037801E-4</v>
      </c>
      <c r="F121" s="2">
        <f>+E121/C121</f>
        <v>-5.8181253999997871E-5</v>
      </c>
      <c r="K121" s="1">
        <f>IF(E121&gt;0,1,0)</f>
        <v>0</v>
      </c>
      <c r="L121" s="1">
        <f>IF(E121&lt;0,1,0)</f>
        <v>1</v>
      </c>
      <c r="M121" s="1">
        <f>SUM(K121:L121)</f>
        <v>1</v>
      </c>
    </row>
    <row r="122" spans="1:13" ht="15.75" x14ac:dyDescent="0.3">
      <c r="A122" s="9">
        <v>45281</v>
      </c>
      <c r="B122" s="5">
        <v>1298900.56</v>
      </c>
      <c r="C122" s="6">
        <v>10.3912</v>
      </c>
      <c r="D122" s="8">
        <v>10.41</v>
      </c>
      <c r="E122" s="3">
        <f>(D122-C122)</f>
        <v>1.8800000000000594E-2</v>
      </c>
      <c r="F122" s="2">
        <f>+E122/C122</f>
        <v>1.8092231888521629E-3</v>
      </c>
      <c r="K122" s="1">
        <f>IF(E122&gt;0,1,0)</f>
        <v>1</v>
      </c>
      <c r="L122" s="1">
        <f>IF(E122&lt;0,1,0)</f>
        <v>0</v>
      </c>
      <c r="M122" s="1">
        <f>SUM(K122:L122)</f>
        <v>1</v>
      </c>
    </row>
    <row r="123" spans="1:13" ht="15.75" x14ac:dyDescent="0.3">
      <c r="A123" s="9">
        <v>45282</v>
      </c>
      <c r="B123" s="5">
        <v>1305260.1399999999</v>
      </c>
      <c r="C123" s="6">
        <v>10.4421</v>
      </c>
      <c r="D123" s="8">
        <v>10.457000000000001</v>
      </c>
      <c r="E123" s="3">
        <f>(D123-C123)</f>
        <v>1.4900000000000801E-2</v>
      </c>
      <c r="F123" s="2">
        <f>+E123/C123</f>
        <v>1.4269160417924366E-3</v>
      </c>
      <c r="K123" s="1">
        <f>IF(E123&gt;0,1,0)</f>
        <v>1</v>
      </c>
      <c r="L123" s="1">
        <f>IF(E123&lt;0,1,0)</f>
        <v>0</v>
      </c>
      <c r="M123" s="1">
        <f>SUM(K123:L123)</f>
        <v>1</v>
      </c>
    </row>
    <row r="124" spans="1:13" ht="15.75" x14ac:dyDescent="0.3">
      <c r="A124" s="9">
        <v>45286</v>
      </c>
      <c r="B124" s="5">
        <v>1311170.71</v>
      </c>
      <c r="C124" s="6">
        <v>10.4894</v>
      </c>
      <c r="D124" s="8">
        <v>10.491</v>
      </c>
      <c r="E124" s="3">
        <f>(D124-C124)</f>
        <v>1.5999999999998238E-3</v>
      </c>
      <c r="F124" s="2">
        <f>+E124/C124</f>
        <v>1.525349400346849E-4</v>
      </c>
      <c r="K124" s="1">
        <f>IF(E124&gt;0,1,0)</f>
        <v>1</v>
      </c>
      <c r="L124" s="1">
        <f>IF(E124&lt;0,1,0)</f>
        <v>0</v>
      </c>
      <c r="M124" s="1">
        <f>SUM(K124:L124)</f>
        <v>1</v>
      </c>
    </row>
    <row r="125" spans="1:13" ht="15.75" x14ac:dyDescent="0.3">
      <c r="A125" s="9">
        <v>45287</v>
      </c>
      <c r="B125" s="5">
        <v>1305565.75</v>
      </c>
      <c r="C125" s="6">
        <v>10.4445</v>
      </c>
      <c r="D125" s="8">
        <v>10.435</v>
      </c>
      <c r="E125" s="3">
        <f>(D125-C125)</f>
        <v>-9.4999999999991758E-3</v>
      </c>
      <c r="F125" s="2">
        <f>+E125/C125</f>
        <v>-9.0956962994869796E-4</v>
      </c>
      <c r="K125" s="1">
        <f>IF(E125&gt;0,1,0)</f>
        <v>0</v>
      </c>
      <c r="L125" s="1">
        <f>IF(E125&lt;0,1,0)</f>
        <v>1</v>
      </c>
      <c r="M125" s="1">
        <f>SUM(K125:L125)</f>
        <v>1</v>
      </c>
    </row>
    <row r="126" spans="1:13" ht="15.75" x14ac:dyDescent="0.3">
      <c r="A126" s="9">
        <v>45288</v>
      </c>
      <c r="B126" s="5">
        <v>1306047.1599999999</v>
      </c>
      <c r="C126" s="6">
        <v>10.448399999999999</v>
      </c>
      <c r="D126" s="8">
        <v>10.47</v>
      </c>
      <c r="E126" s="3">
        <f>(D126-C126)</f>
        <v>2.1600000000001174E-2</v>
      </c>
      <c r="F126" s="2">
        <f>+E126/C126</f>
        <v>2.0673021706673917E-3</v>
      </c>
      <c r="K126" s="1">
        <f>IF(E126&gt;0,1,0)</f>
        <v>1</v>
      </c>
      <c r="L126" s="1">
        <f>IF(E126&lt;0,1,0)</f>
        <v>0</v>
      </c>
      <c r="M126" s="1">
        <f>SUM(K126:L126)</f>
        <v>1</v>
      </c>
    </row>
    <row r="127" spans="1:13" ht="15.75" x14ac:dyDescent="0.3">
      <c r="A127" s="9">
        <v>45289</v>
      </c>
      <c r="B127" s="5">
        <v>1304694.97</v>
      </c>
      <c r="C127" s="6">
        <v>10.4376</v>
      </c>
      <c r="D127" s="8">
        <v>10.436</v>
      </c>
      <c r="E127" s="3">
        <f>(D127-C127)</f>
        <v>-1.5999999999998238E-3</v>
      </c>
      <c r="F127" s="2">
        <f>+E127/C127</f>
        <v>-1.5329194450829922E-4</v>
      </c>
      <c r="G127" s="1">
        <f>SUM(K2:K127)</f>
        <v>77</v>
      </c>
      <c r="H127" s="1">
        <f>SUM(L2:L127)</f>
        <v>49</v>
      </c>
      <c r="K127" s="1">
        <f>IF(E127&gt;0,1,0)</f>
        <v>0</v>
      </c>
      <c r="L127" s="1">
        <f>IF(E127&lt;0,1,0)</f>
        <v>1</v>
      </c>
      <c r="M127" s="1">
        <f>SUM(K127:L127)</f>
        <v>1</v>
      </c>
    </row>
    <row r="128" spans="1:13" ht="15.75" x14ac:dyDescent="0.3">
      <c r="A128" s="4">
        <v>45293</v>
      </c>
      <c r="B128" s="5">
        <v>1310422.3</v>
      </c>
      <c r="C128" s="6">
        <v>10.4834</v>
      </c>
      <c r="D128" s="6">
        <v>10.459</v>
      </c>
      <c r="E128" s="3">
        <f>(D128-C128)</f>
        <v>-2.4399999999999977E-2</v>
      </c>
      <c r="F128" s="2">
        <f>+E128/C128</f>
        <v>-2.3274891733597856E-3</v>
      </c>
      <c r="K128" s="1">
        <f>IF(E128&gt;0,1,0)</f>
        <v>0</v>
      </c>
      <c r="L128" s="1">
        <f>IF(E128&lt;0,1,0)</f>
        <v>1</v>
      </c>
      <c r="M128" s="1">
        <f>SUM(K128:L128)</f>
        <v>1</v>
      </c>
    </row>
    <row r="129" spans="1:13" ht="15.75" x14ac:dyDescent="0.3">
      <c r="A129" s="4">
        <v>45294</v>
      </c>
      <c r="B129" s="5">
        <v>1304890.71</v>
      </c>
      <c r="C129" s="6">
        <v>10.4391</v>
      </c>
      <c r="D129" s="6">
        <v>10.441000000000001</v>
      </c>
      <c r="E129" s="3">
        <f>(D129-C129)</f>
        <v>1.900000000000901E-3</v>
      </c>
      <c r="F129" s="2">
        <f>+E129/C129</f>
        <v>1.8200802751203656E-4</v>
      </c>
      <c r="K129" s="1">
        <f>IF(E129&gt;0,1,0)</f>
        <v>1</v>
      </c>
      <c r="L129" s="1">
        <f>IF(E129&lt;0,1,0)</f>
        <v>0</v>
      </c>
      <c r="M129" s="1">
        <f>SUM(K129:L129)</f>
        <v>1</v>
      </c>
    </row>
    <row r="130" spans="1:13" ht="15.75" x14ac:dyDescent="0.3">
      <c r="A130" s="4">
        <v>45295</v>
      </c>
      <c r="B130" s="5">
        <v>1299888.05</v>
      </c>
      <c r="C130" s="6">
        <v>10.399100000000001</v>
      </c>
      <c r="D130" s="6">
        <v>10.43</v>
      </c>
      <c r="E130" s="3">
        <f>(D130-C130)</f>
        <v>3.0899999999999039E-2</v>
      </c>
      <c r="F130" s="2">
        <f>+E130/C130</f>
        <v>2.9714109874892092E-3</v>
      </c>
      <c r="K130" s="1">
        <f>IF(E130&gt;0,1,0)</f>
        <v>1</v>
      </c>
      <c r="L130" s="1">
        <f>IF(E130&lt;0,1,0)</f>
        <v>0</v>
      </c>
      <c r="M130" s="1">
        <f>SUM(K130:L130)</f>
        <v>1</v>
      </c>
    </row>
    <row r="131" spans="1:13" ht="15.75" x14ac:dyDescent="0.3">
      <c r="A131" s="4">
        <v>45296</v>
      </c>
      <c r="B131" s="5">
        <v>1300741.57</v>
      </c>
      <c r="C131" s="6">
        <v>10.405900000000001</v>
      </c>
      <c r="D131" s="6">
        <v>10.404999999999999</v>
      </c>
      <c r="E131" s="3">
        <f>(D131-C131)</f>
        <v>-9.0000000000145519E-4</v>
      </c>
      <c r="F131" s="2">
        <f>+E131/C131</f>
        <v>-8.6489395439265715E-5</v>
      </c>
      <c r="K131" s="1">
        <f>IF(E131&gt;0,1,0)</f>
        <v>0</v>
      </c>
      <c r="L131" s="1">
        <f>IF(E131&lt;0,1,0)</f>
        <v>1</v>
      </c>
      <c r="M131" s="1">
        <f>SUM(K131:L131)</f>
        <v>1</v>
      </c>
    </row>
    <row r="132" spans="1:13" ht="15.75" x14ac:dyDescent="0.3">
      <c r="A132" s="4">
        <v>45299</v>
      </c>
      <c r="B132" s="5">
        <v>1307560.52</v>
      </c>
      <c r="C132" s="6">
        <v>10.4605</v>
      </c>
      <c r="D132" s="6">
        <v>10.446</v>
      </c>
      <c r="E132" s="3">
        <f>(D132-C132)</f>
        <v>-1.4499999999999957E-2</v>
      </c>
      <c r="F132" s="2">
        <f>+E132/C132</f>
        <v>-1.3861670092251764E-3</v>
      </c>
      <c r="K132" s="1">
        <f>IF(E132&gt;0,1,0)</f>
        <v>0</v>
      </c>
      <c r="L132" s="1">
        <f>IF(E132&lt;0,1,0)</f>
        <v>1</v>
      </c>
      <c r="M132" s="1">
        <f>SUM(K132:L132)</f>
        <v>1</v>
      </c>
    </row>
    <row r="133" spans="1:13" ht="15.75" x14ac:dyDescent="0.3">
      <c r="A133" s="4">
        <v>45300</v>
      </c>
      <c r="B133" s="5">
        <v>1299512.8700000001</v>
      </c>
      <c r="C133" s="6">
        <v>10.396100000000001</v>
      </c>
      <c r="D133" s="6">
        <v>10.41</v>
      </c>
      <c r="E133" s="3">
        <f>(D133-C133)</f>
        <v>1.3899999999999579E-2</v>
      </c>
      <c r="F133" s="2">
        <f>+E133/C133</f>
        <v>1.3370398514827271E-3</v>
      </c>
      <c r="K133" s="1">
        <f>IF(E133&gt;0,1,0)</f>
        <v>1</v>
      </c>
      <c r="L133" s="1">
        <f>IF(E133&lt;0,1,0)</f>
        <v>0</v>
      </c>
      <c r="M133" s="1">
        <f>SUM(K133:L133)</f>
        <v>1</v>
      </c>
    </row>
    <row r="134" spans="1:13" ht="15.75" x14ac:dyDescent="0.3">
      <c r="A134" s="4">
        <v>45301</v>
      </c>
      <c r="B134" s="5">
        <v>1303305.3899999999</v>
      </c>
      <c r="C134" s="6">
        <v>10.426399999999999</v>
      </c>
      <c r="D134" s="6">
        <v>10.419</v>
      </c>
      <c r="E134" s="3">
        <f>(D134-C134)</f>
        <v>-7.3999999999987409E-3</v>
      </c>
      <c r="F134" s="2">
        <f>+E134/C134</f>
        <v>-7.0973682191348322E-4</v>
      </c>
      <c r="K134" s="1">
        <f>IF(E134&gt;0,1,0)</f>
        <v>0</v>
      </c>
      <c r="L134" s="1">
        <f>IF(E134&lt;0,1,0)</f>
        <v>1</v>
      </c>
      <c r="M134" s="1">
        <f>SUM(K134:L134)</f>
        <v>1</v>
      </c>
    </row>
    <row r="135" spans="1:13" ht="15.75" x14ac:dyDescent="0.3">
      <c r="A135" s="4">
        <v>45302</v>
      </c>
      <c r="B135" s="5">
        <v>1298244.3</v>
      </c>
      <c r="C135" s="6">
        <v>10.385999999999999</v>
      </c>
      <c r="D135" s="6">
        <v>10.385999999999999</v>
      </c>
      <c r="E135" s="3">
        <f>(D135-C135)</f>
        <v>0</v>
      </c>
      <c r="F135" s="2">
        <f>+E135/C135</f>
        <v>0</v>
      </c>
      <c r="K135" s="1">
        <f>IF(E135&gt;0,1,0)</f>
        <v>0</v>
      </c>
      <c r="L135" s="1">
        <f>IF(E135&lt;0,1,0)</f>
        <v>0</v>
      </c>
      <c r="M135" s="1">
        <f>SUM(K135:L135)</f>
        <v>0</v>
      </c>
    </row>
    <row r="136" spans="1:13" ht="15.75" x14ac:dyDescent="0.3">
      <c r="A136" s="4">
        <v>45303</v>
      </c>
      <c r="B136" s="5">
        <v>1301600.5900000001</v>
      </c>
      <c r="C136" s="6">
        <v>10.412800000000001</v>
      </c>
      <c r="D136" s="6">
        <v>10.401999999999999</v>
      </c>
      <c r="E136" s="3">
        <f>(D136-C136)</f>
        <v>-1.0800000000001475E-2</v>
      </c>
      <c r="F136" s="2">
        <f>+E136/C136</f>
        <v>-1.0371850030732824E-3</v>
      </c>
      <c r="K136" s="1">
        <f>IF(E136&gt;0,1,0)</f>
        <v>0</v>
      </c>
      <c r="L136" s="1">
        <f>IF(E136&lt;0,1,0)</f>
        <v>1</v>
      </c>
      <c r="M136" s="1">
        <f>SUM(K136:L136)</f>
        <v>1</v>
      </c>
    </row>
    <row r="137" spans="1:13" ht="15.75" x14ac:dyDescent="0.3">
      <c r="A137" s="4">
        <v>45307</v>
      </c>
      <c r="B137" s="5">
        <v>1292570.75</v>
      </c>
      <c r="C137" s="6">
        <v>10.3406</v>
      </c>
      <c r="D137" s="6">
        <v>10.331</v>
      </c>
      <c r="E137" s="3">
        <f>(D137-C137)</f>
        <v>-9.6000000000007191E-3</v>
      </c>
      <c r="F137" s="2">
        <f>+E137/C137</f>
        <v>-9.2837939771393525E-4</v>
      </c>
      <c r="K137" s="1">
        <f>IF(E137&gt;0,1,0)</f>
        <v>0</v>
      </c>
      <c r="L137" s="1">
        <f>IF(E137&lt;0,1,0)</f>
        <v>1</v>
      </c>
      <c r="M137" s="1">
        <f>SUM(K137:L137)</f>
        <v>1</v>
      </c>
    </row>
    <row r="138" spans="1:13" ht="15.75" x14ac:dyDescent="0.3">
      <c r="A138" s="4">
        <v>45308</v>
      </c>
      <c r="B138" s="5">
        <v>1286475.18</v>
      </c>
      <c r="C138" s="6">
        <v>10.2918</v>
      </c>
      <c r="D138" s="6">
        <v>10.286</v>
      </c>
      <c r="E138" s="3">
        <f>(D138-C138)</f>
        <v>-5.8000000000006935E-3</v>
      </c>
      <c r="F138" s="2">
        <f>+E138/C138</f>
        <v>-5.6355545191324097E-4</v>
      </c>
      <c r="K138" s="1">
        <f>IF(E138&gt;0,1,0)</f>
        <v>0</v>
      </c>
      <c r="L138" s="1">
        <f>IF(E138&lt;0,1,0)</f>
        <v>1</v>
      </c>
      <c r="M138" s="1">
        <f>SUM(K138:L138)</f>
        <v>1</v>
      </c>
    </row>
    <row r="139" spans="1:13" ht="15.75" x14ac:dyDescent="0.3">
      <c r="A139" s="4">
        <v>45309</v>
      </c>
      <c r="B139" s="5">
        <v>1292909.57</v>
      </c>
      <c r="C139" s="6">
        <v>10.343299999999999</v>
      </c>
      <c r="D139" s="6">
        <v>10.331</v>
      </c>
      <c r="E139" s="3">
        <f>(D139-C139)</f>
        <v>-1.2299999999999756E-2</v>
      </c>
      <c r="F139" s="2">
        <f>+E139/C139</f>
        <v>-1.1891756015971456E-3</v>
      </c>
      <c r="K139" s="1">
        <f>IF(E139&gt;0,1,0)</f>
        <v>0</v>
      </c>
      <c r="L139" s="1">
        <f>IF(E139&lt;0,1,0)</f>
        <v>1</v>
      </c>
      <c r="M139" s="1">
        <f>SUM(K139:L139)</f>
        <v>1</v>
      </c>
    </row>
    <row r="140" spans="1:13" ht="15.75" x14ac:dyDescent="0.3">
      <c r="A140" s="4">
        <v>45310</v>
      </c>
      <c r="B140" s="5">
        <v>1303925.04</v>
      </c>
      <c r="C140" s="6">
        <v>10.4314</v>
      </c>
      <c r="D140" s="6">
        <v>10.41</v>
      </c>
      <c r="E140" s="3">
        <f>(D140-C140)</f>
        <v>-2.1399999999999864E-2</v>
      </c>
      <c r="F140" s="2">
        <f>+E140/C140</f>
        <v>-2.0514983607185866E-3</v>
      </c>
      <c r="K140" s="1">
        <f>IF(E140&gt;0,1,0)</f>
        <v>0</v>
      </c>
      <c r="L140" s="1">
        <f>IF(E140&lt;0,1,0)</f>
        <v>1</v>
      </c>
      <c r="M140" s="1">
        <f>SUM(K140:L140)</f>
        <v>1</v>
      </c>
    </row>
    <row r="141" spans="1:13" ht="15.75" x14ac:dyDescent="0.3">
      <c r="A141" s="4">
        <v>45313</v>
      </c>
      <c r="B141" s="5">
        <v>1308348.32</v>
      </c>
      <c r="C141" s="6">
        <v>10.466799999999999</v>
      </c>
      <c r="D141" s="6">
        <v>10.45</v>
      </c>
      <c r="E141" s="3">
        <f>(D141-C141)</f>
        <v>-1.6799999999999926E-2</v>
      </c>
      <c r="F141" s="2">
        <f>+E141/C141</f>
        <v>-1.6050750945847754E-3</v>
      </c>
      <c r="K141" s="1">
        <f>IF(E141&gt;0,1,0)</f>
        <v>0</v>
      </c>
      <c r="L141" s="1">
        <f>IF(E141&lt;0,1,0)</f>
        <v>1</v>
      </c>
      <c r="M141" s="1">
        <f>SUM(K141:L141)</f>
        <v>1</v>
      </c>
    </row>
    <row r="142" spans="1:13" ht="15.75" x14ac:dyDescent="0.3">
      <c r="A142" s="4">
        <v>45314</v>
      </c>
      <c r="B142" s="5">
        <v>1312061.3600000001</v>
      </c>
      <c r="C142" s="6">
        <v>10.496499999999999</v>
      </c>
      <c r="D142" s="6">
        <v>10.484</v>
      </c>
      <c r="E142" s="3">
        <f>(D142-C142)</f>
        <v>-1.2499999999999289E-2</v>
      </c>
      <c r="F142" s="2">
        <f>+E142/C142</f>
        <v>-1.1908731481921869E-3</v>
      </c>
      <c r="K142" s="1">
        <f>IF(E142&gt;0,1,0)</f>
        <v>0</v>
      </c>
      <c r="L142" s="1">
        <f>IF(E142&lt;0,1,0)</f>
        <v>1</v>
      </c>
      <c r="M142" s="1">
        <f>SUM(K142:L142)</f>
        <v>1</v>
      </c>
    </row>
    <row r="143" spans="1:13" ht="15.75" x14ac:dyDescent="0.3">
      <c r="A143" s="4">
        <v>45315</v>
      </c>
      <c r="B143" s="5">
        <v>1308795.24</v>
      </c>
      <c r="C143" s="6">
        <v>10.4704</v>
      </c>
      <c r="D143" s="6">
        <v>10.486000000000001</v>
      </c>
      <c r="E143" s="3">
        <f>(D143-C143)</f>
        <v>1.5600000000000946E-2</v>
      </c>
      <c r="F143" s="2">
        <f>+E143/C143</f>
        <v>1.4899144254279632E-3</v>
      </c>
      <c r="K143" s="1">
        <f>IF(E143&gt;0,1,0)</f>
        <v>1</v>
      </c>
      <c r="L143" s="1">
        <f>IF(E143&lt;0,1,0)</f>
        <v>0</v>
      </c>
      <c r="M143" s="1">
        <f>SUM(K143:L143)</f>
        <v>1</v>
      </c>
    </row>
    <row r="144" spans="1:13" ht="15.75" x14ac:dyDescent="0.3">
      <c r="A144" s="4">
        <v>45316</v>
      </c>
      <c r="B144" s="5">
        <v>1319777.97</v>
      </c>
      <c r="C144" s="6">
        <v>10.558199999999999</v>
      </c>
      <c r="D144" s="6">
        <v>10.545</v>
      </c>
      <c r="E144" s="3">
        <f>(D144-C144)</f>
        <v>-1.3199999999999434E-2</v>
      </c>
      <c r="F144" s="2">
        <f>+E144/C144</f>
        <v>-1.2502131045063964E-3</v>
      </c>
      <c r="K144" s="1">
        <f>IF(E144&gt;0,1,0)</f>
        <v>0</v>
      </c>
      <c r="L144" s="1">
        <f>IF(E144&lt;0,1,0)</f>
        <v>1</v>
      </c>
      <c r="M144" s="1">
        <f>SUM(K144:L144)</f>
        <v>1</v>
      </c>
    </row>
    <row r="145" spans="1:13" ht="15.75" x14ac:dyDescent="0.3">
      <c r="A145" s="4">
        <v>45317</v>
      </c>
      <c r="B145" s="5">
        <v>1317557.5900000001</v>
      </c>
      <c r="C145" s="6">
        <v>10.5405</v>
      </c>
      <c r="D145" s="6">
        <v>10.561</v>
      </c>
      <c r="E145" s="3">
        <f>(D145-C145)</f>
        <v>2.0500000000000185E-2</v>
      </c>
      <c r="F145" s="2">
        <f>+E145/C145</f>
        <v>1.944879275176717E-3</v>
      </c>
      <c r="K145" s="1">
        <f>IF(E145&gt;0,1,0)</f>
        <v>1</v>
      </c>
      <c r="L145" s="1">
        <f>IF(E145&lt;0,1,0)</f>
        <v>0</v>
      </c>
      <c r="M145" s="1">
        <f>SUM(K145:L145)</f>
        <v>1</v>
      </c>
    </row>
    <row r="146" spans="1:13" ht="15.75" x14ac:dyDescent="0.3">
      <c r="A146" s="4">
        <v>45320</v>
      </c>
      <c r="B146" s="5">
        <v>1321319.94</v>
      </c>
      <c r="C146" s="6">
        <v>10.570600000000001</v>
      </c>
      <c r="D146" s="6">
        <v>10.59</v>
      </c>
      <c r="E146" s="3">
        <f>(D146-C146)</f>
        <v>1.9399999999999196E-2</v>
      </c>
      <c r="F146" s="2">
        <f>+E146/C146</f>
        <v>1.8352789813254871E-3</v>
      </c>
      <c r="K146" s="1">
        <f>IF(E146&gt;0,1,0)</f>
        <v>1</v>
      </c>
      <c r="L146" s="1">
        <f>IF(E146&lt;0,1,0)</f>
        <v>0</v>
      </c>
      <c r="M146" s="1">
        <f>SUM(K146:L146)</f>
        <v>1</v>
      </c>
    </row>
    <row r="147" spans="1:13" ht="15.75" x14ac:dyDescent="0.3">
      <c r="A147" s="4">
        <v>45321</v>
      </c>
      <c r="B147" s="5">
        <v>1329865.67</v>
      </c>
      <c r="C147" s="6">
        <v>10.6389</v>
      </c>
      <c r="D147" s="6">
        <v>10.635</v>
      </c>
      <c r="E147" s="3">
        <f>(D147-C147)</f>
        <v>-3.8999999999997925E-3</v>
      </c>
      <c r="F147" s="2">
        <f>+E147/C147</f>
        <v>-3.6657925161433913E-4</v>
      </c>
      <c r="K147" s="1">
        <f>IF(E147&gt;0,1,0)</f>
        <v>0</v>
      </c>
      <c r="L147" s="1">
        <f>IF(E147&lt;0,1,0)</f>
        <v>1</v>
      </c>
      <c r="M147" s="1">
        <f>SUM(K147:L147)</f>
        <v>1</v>
      </c>
    </row>
    <row r="148" spans="1:13" ht="15.75" x14ac:dyDescent="0.3">
      <c r="A148" s="4">
        <v>45322</v>
      </c>
      <c r="B148" s="5">
        <v>1314337.1000000001</v>
      </c>
      <c r="C148" s="6">
        <v>10.514699999999999</v>
      </c>
      <c r="D148" s="6">
        <v>10.54</v>
      </c>
      <c r="E148" s="3">
        <f>(D148-C148)</f>
        <v>2.5299999999999656E-2</v>
      </c>
      <c r="F148" s="2">
        <f>+E148/C148</f>
        <v>2.4061551922546203E-3</v>
      </c>
      <c r="G148" s="1">
        <f>SUM(K2:K148)</f>
        <v>84</v>
      </c>
      <c r="H148" s="1">
        <f>SUM(L2:L148)</f>
        <v>62</v>
      </c>
      <c r="K148" s="1">
        <f>IF(E148&gt;0,1,0)</f>
        <v>1</v>
      </c>
      <c r="L148" s="1">
        <f>IF(E148&lt;0,1,0)</f>
        <v>0</v>
      </c>
      <c r="M148" s="1">
        <f>SUM(K148:L148)</f>
        <v>1</v>
      </c>
    </row>
    <row r="149" spans="1:13" ht="15.75" x14ac:dyDescent="0.3">
      <c r="A149" s="4">
        <v>45323</v>
      </c>
      <c r="B149" s="5">
        <v>1322747.6100000001</v>
      </c>
      <c r="C149" s="6">
        <v>10.582000000000001</v>
      </c>
      <c r="D149" s="6">
        <v>10.571</v>
      </c>
      <c r="E149" s="3">
        <f>(D149-C149)</f>
        <v>-1.1000000000001009E-2</v>
      </c>
      <c r="F149" s="2">
        <f>+E149/C149</f>
        <v>-1.0395010395011348E-3</v>
      </c>
      <c r="K149" s="1">
        <f>IF(E149&gt;0,1,0)</f>
        <v>0</v>
      </c>
      <c r="L149" s="1">
        <f>IF(E149&lt;0,1,0)</f>
        <v>1</v>
      </c>
      <c r="M149" s="1">
        <f>SUM(K149:L149)</f>
        <v>1</v>
      </c>
    </row>
    <row r="150" spans="1:13" ht="15.75" x14ac:dyDescent="0.3">
      <c r="A150" s="4">
        <v>45324</v>
      </c>
      <c r="B150" s="5">
        <v>1322817.6200000001</v>
      </c>
      <c r="C150" s="6">
        <v>10.5825</v>
      </c>
      <c r="D150" s="6">
        <v>10.619</v>
      </c>
      <c r="E150" s="3">
        <f>(D150-C150)</f>
        <v>3.6500000000000199E-2</v>
      </c>
      <c r="F150" s="2">
        <f>+E150/C150</f>
        <v>3.449090479565339E-3</v>
      </c>
      <c r="K150" s="1">
        <f>IF(E150&gt;0,1,0)</f>
        <v>1</v>
      </c>
      <c r="L150" s="1">
        <f>IF(E150&lt;0,1,0)</f>
        <v>0</v>
      </c>
      <c r="M150" s="1">
        <f>SUM(K150:L150)</f>
        <v>1</v>
      </c>
    </row>
    <row r="151" spans="1:13" ht="15.75" x14ac:dyDescent="0.3">
      <c r="A151" s="4">
        <v>45327</v>
      </c>
      <c r="B151" s="5">
        <v>1313678.58</v>
      </c>
      <c r="C151" s="6">
        <v>10.509399999999999</v>
      </c>
      <c r="D151" s="6">
        <v>10.58</v>
      </c>
      <c r="E151" s="3">
        <f>(D151-C151)</f>
        <v>7.0600000000000662E-2</v>
      </c>
      <c r="F151" s="2">
        <f>+E151/C151</f>
        <v>6.717795497364328E-3</v>
      </c>
      <c r="K151" s="1">
        <f>IF(E151&gt;0,1,0)</f>
        <v>1</v>
      </c>
      <c r="L151" s="1">
        <f>IF(E151&lt;0,1,0)</f>
        <v>0</v>
      </c>
      <c r="M151" s="1">
        <f>SUM(K151:L151)</f>
        <v>1</v>
      </c>
    </row>
    <row r="152" spans="1:13" ht="15.75" x14ac:dyDescent="0.3">
      <c r="A152" s="4">
        <v>45328</v>
      </c>
      <c r="B152" s="5">
        <v>1584997.48</v>
      </c>
      <c r="C152" s="6">
        <v>10.566599999999999</v>
      </c>
      <c r="D152" s="6">
        <v>10.635</v>
      </c>
      <c r="E152" s="3">
        <f>(D152-C152)</f>
        <v>6.840000000000046E-2</v>
      </c>
      <c r="F152" s="2">
        <f>+E152/C152</f>
        <v>6.4732269604225075E-3</v>
      </c>
      <c r="K152" s="1">
        <f>IF(E152&gt;0,1,0)</f>
        <v>1</v>
      </c>
      <c r="L152" s="1">
        <f>IF(E152&lt;0,1,0)</f>
        <v>0</v>
      </c>
      <c r="M152" s="1">
        <f>SUM(K152:L152)</f>
        <v>1</v>
      </c>
    </row>
    <row r="153" spans="1:13" ht="15.75" x14ac:dyDescent="0.3">
      <c r="A153" s="4">
        <v>45329</v>
      </c>
      <c r="B153" s="5">
        <v>1594121.5</v>
      </c>
      <c r="C153" s="6">
        <v>10.6275</v>
      </c>
      <c r="D153" s="6">
        <v>10.696</v>
      </c>
      <c r="E153" s="3">
        <f>(D153-C153)</f>
        <v>6.8500000000000227E-2</v>
      </c>
      <c r="F153" s="2">
        <f>+E153/C153</f>
        <v>6.4455422253587606E-3</v>
      </c>
      <c r="K153" s="1">
        <f>IF(E153&gt;0,1,0)</f>
        <v>1</v>
      </c>
      <c r="L153" s="1">
        <f>IF(E153&lt;0,1,0)</f>
        <v>0</v>
      </c>
      <c r="M153" s="1">
        <f>SUM(K153:L153)</f>
        <v>1</v>
      </c>
    </row>
    <row r="154" spans="1:13" ht="15.75" x14ac:dyDescent="0.3">
      <c r="A154" s="4">
        <v>45330</v>
      </c>
      <c r="B154" s="5">
        <v>1861260.8</v>
      </c>
      <c r="C154" s="6">
        <v>10.6358</v>
      </c>
      <c r="D154" s="6">
        <v>10.657</v>
      </c>
      <c r="E154" s="3">
        <f>(D154-C154)</f>
        <v>2.120000000000033E-2</v>
      </c>
      <c r="F154" s="2">
        <f>+E154/C154</f>
        <v>1.9932680193309698E-3</v>
      </c>
      <c r="K154" s="1">
        <f>IF(E154&gt;0,1,0)</f>
        <v>1</v>
      </c>
      <c r="L154" s="1">
        <f>IF(E154&lt;0,1,0)</f>
        <v>0</v>
      </c>
      <c r="M154" s="1">
        <f>SUM(K154:L154)</f>
        <v>1</v>
      </c>
    </row>
    <row r="155" spans="1:13" ht="15.75" x14ac:dyDescent="0.3">
      <c r="A155" s="4">
        <v>45331</v>
      </c>
      <c r="B155" s="5">
        <v>1859045.45</v>
      </c>
      <c r="C155" s="6">
        <v>10.623100000000001</v>
      </c>
      <c r="D155" s="6">
        <v>10.62</v>
      </c>
      <c r="E155" s="3">
        <f>(D155-C155)</f>
        <v>-3.100000000001657E-3</v>
      </c>
      <c r="F155" s="2">
        <f>+E155/C155</f>
        <v>-2.9181688960865066E-4</v>
      </c>
      <c r="K155" s="1">
        <f>IF(E155&gt;0,1,0)</f>
        <v>0</v>
      </c>
      <c r="L155" s="1">
        <f>IF(E155&lt;0,1,0)</f>
        <v>1</v>
      </c>
      <c r="M155" s="1">
        <f>SUM(K155:L155)</f>
        <v>1</v>
      </c>
    </row>
    <row r="156" spans="1:13" ht="15.75" x14ac:dyDescent="0.3">
      <c r="A156" s="4">
        <v>45334</v>
      </c>
      <c r="B156" s="5">
        <v>1867127.24</v>
      </c>
      <c r="C156" s="6">
        <v>10.6693</v>
      </c>
      <c r="D156" s="6">
        <v>10.676</v>
      </c>
      <c r="E156" s="3">
        <f>(D156-C156)</f>
        <v>6.7000000000003723E-3</v>
      </c>
      <c r="F156" s="2">
        <f>+E156/C156</f>
        <v>6.2796996991371242E-4</v>
      </c>
      <c r="K156" s="1">
        <f>IF(E156&gt;0,1,0)</f>
        <v>1</v>
      </c>
      <c r="L156" s="1">
        <f>IF(E156&lt;0,1,0)</f>
        <v>0</v>
      </c>
      <c r="M156" s="1">
        <f>SUM(K156:L156)</f>
        <v>1</v>
      </c>
    </row>
    <row r="157" spans="1:13" ht="15.75" x14ac:dyDescent="0.3">
      <c r="A157" s="4">
        <v>45335</v>
      </c>
      <c r="B157" s="5">
        <v>2372986.31</v>
      </c>
      <c r="C157" s="6">
        <v>10.5466</v>
      </c>
      <c r="D157" s="6">
        <v>10.552</v>
      </c>
      <c r="E157" s="3">
        <f>(D157-C157)</f>
        <v>5.3999999999998494E-3</v>
      </c>
      <c r="F157" s="2">
        <f>+E157/C157</f>
        <v>5.1201335027400768E-4</v>
      </c>
      <c r="K157" s="1">
        <f>IF(E157&gt;0,1,0)</f>
        <v>1</v>
      </c>
      <c r="L157" s="1">
        <f>IF(E157&lt;0,1,0)</f>
        <v>0</v>
      </c>
      <c r="M157" s="1">
        <f>SUM(K157:L157)</f>
        <v>1</v>
      </c>
    </row>
    <row r="158" spans="1:13" ht="15.75" x14ac:dyDescent="0.3">
      <c r="A158" s="4">
        <v>45336</v>
      </c>
      <c r="B158" s="5">
        <v>2384305</v>
      </c>
      <c r="C158" s="6">
        <v>10.5969</v>
      </c>
      <c r="D158" s="6">
        <v>10.62</v>
      </c>
      <c r="E158" s="3">
        <f>(D158-C158)</f>
        <v>2.3099999999999454E-2</v>
      </c>
      <c r="F158" s="2">
        <f>+E158/C158</f>
        <v>2.1798827959119606E-3</v>
      </c>
      <c r="K158" s="1">
        <f>IF(E158&gt;0,1,0)</f>
        <v>1</v>
      </c>
      <c r="L158" s="1">
        <f>IF(E158&lt;0,1,0)</f>
        <v>0</v>
      </c>
      <c r="M158" s="1">
        <f>SUM(K158:L158)</f>
        <v>1</v>
      </c>
    </row>
    <row r="159" spans="1:13" ht="15.75" x14ac:dyDescent="0.3">
      <c r="A159" s="4">
        <v>45337</v>
      </c>
      <c r="B159" s="5">
        <v>2408176.63</v>
      </c>
      <c r="C159" s="6">
        <v>10.702999999999999</v>
      </c>
      <c r="D159" s="6">
        <v>10.714</v>
      </c>
      <c r="E159" s="3">
        <f>(D159-C159)</f>
        <v>1.1000000000001009E-2</v>
      </c>
      <c r="F159" s="2">
        <f>+E159/C159</f>
        <v>1.0277492291881725E-3</v>
      </c>
      <c r="K159" s="1">
        <f>IF(E159&gt;0,1,0)</f>
        <v>1</v>
      </c>
      <c r="L159" s="1">
        <f>IF(E159&lt;0,1,0)</f>
        <v>0</v>
      </c>
      <c r="M159" s="1">
        <f>SUM(K159:L159)</f>
        <v>1</v>
      </c>
    </row>
    <row r="160" spans="1:13" ht="15.75" x14ac:dyDescent="0.3">
      <c r="A160" s="4">
        <v>45338</v>
      </c>
      <c r="B160" s="5">
        <v>2405521.2799999998</v>
      </c>
      <c r="C160" s="6">
        <v>10.6912</v>
      </c>
      <c r="D160" s="6">
        <v>10.699</v>
      </c>
      <c r="E160" s="3">
        <f>(D160-C160)</f>
        <v>7.799999999999585E-3</v>
      </c>
      <c r="F160" s="2">
        <f>+E160/C160</f>
        <v>7.2957198443575886E-4</v>
      </c>
      <c r="K160" s="1">
        <f>IF(E160&gt;0,1,0)</f>
        <v>1</v>
      </c>
      <c r="L160" s="1">
        <f>IF(E160&lt;0,1,0)</f>
        <v>0</v>
      </c>
      <c r="M160" s="1">
        <f>SUM(K160:L160)</f>
        <v>1</v>
      </c>
    </row>
    <row r="161" spans="1:13" ht="15.75" x14ac:dyDescent="0.3">
      <c r="A161" s="4">
        <v>45342</v>
      </c>
      <c r="B161" s="5">
        <v>2404124</v>
      </c>
      <c r="C161" s="6">
        <v>10.685</v>
      </c>
      <c r="D161" s="6">
        <v>10.71</v>
      </c>
      <c r="E161" s="3">
        <f>(D161-C161)</f>
        <v>2.5000000000000355E-2</v>
      </c>
      <c r="F161" s="2">
        <f>+E161/C161</f>
        <v>2.339728591483421E-3</v>
      </c>
      <c r="K161" s="1">
        <f>IF(E161&gt;0,1,0)</f>
        <v>1</v>
      </c>
      <c r="L161" s="1">
        <f>IF(E161&lt;0,1,0)</f>
        <v>0</v>
      </c>
      <c r="M161" s="1">
        <f>SUM(K161:L161)</f>
        <v>1</v>
      </c>
    </row>
    <row r="162" spans="1:13" ht="15.75" x14ac:dyDescent="0.3">
      <c r="A162" s="4">
        <v>45343</v>
      </c>
      <c r="B162" s="5">
        <v>2415449.67</v>
      </c>
      <c r="C162" s="6">
        <v>10.735300000000001</v>
      </c>
      <c r="D162" s="6">
        <v>10.744</v>
      </c>
      <c r="E162" s="3">
        <f>(D162-C162)</f>
        <v>8.6999999999992639E-3</v>
      </c>
      <c r="F162" s="2">
        <f>+E162/C162</f>
        <v>8.1041051484348492E-4</v>
      </c>
      <c r="K162" s="1">
        <f>IF(E162&gt;0,1,0)</f>
        <v>1</v>
      </c>
      <c r="L162" s="1">
        <f>IF(E162&lt;0,1,0)</f>
        <v>0</v>
      </c>
      <c r="M162" s="1">
        <f>SUM(K162:L162)</f>
        <v>1</v>
      </c>
    </row>
    <row r="163" spans="1:13" ht="15.75" x14ac:dyDescent="0.3">
      <c r="A163" s="4">
        <v>45344</v>
      </c>
      <c r="B163" s="5">
        <v>2971003.17</v>
      </c>
      <c r="C163" s="6">
        <v>10.803599999999999</v>
      </c>
      <c r="D163" s="6">
        <v>10.811</v>
      </c>
      <c r="E163" s="3">
        <f>(D163-C163)</f>
        <v>7.4000000000005173E-3</v>
      </c>
      <c r="F163" s="2">
        <f>+E163/C163</f>
        <v>6.8495686622982313E-4</v>
      </c>
      <c r="K163" s="1">
        <f>IF(E163&gt;0,1,0)</f>
        <v>1</v>
      </c>
      <c r="L163" s="1">
        <f>IF(E163&lt;0,1,0)</f>
        <v>0</v>
      </c>
      <c r="M163" s="1">
        <f>SUM(K163:L163)</f>
        <v>1</v>
      </c>
    </row>
    <row r="164" spans="1:13" ht="15.75" x14ac:dyDescent="0.3">
      <c r="A164" s="4">
        <v>45345</v>
      </c>
      <c r="B164" s="5">
        <v>2979017.15</v>
      </c>
      <c r="C164" s="6">
        <v>10.832800000000001</v>
      </c>
      <c r="D164" s="6">
        <v>10.849</v>
      </c>
      <c r="E164" s="3">
        <f>(D164-C164)</f>
        <v>1.6199999999999548E-2</v>
      </c>
      <c r="F164" s="2">
        <f>+E164/C164</f>
        <v>1.4954582379439801E-3</v>
      </c>
      <c r="K164" s="1">
        <f>IF(E164&gt;0,1,0)</f>
        <v>1</v>
      </c>
      <c r="L164" s="1">
        <f>IF(E164&lt;0,1,0)</f>
        <v>0</v>
      </c>
      <c r="M164" s="1">
        <f>SUM(K164:L164)</f>
        <v>1</v>
      </c>
    </row>
    <row r="165" spans="1:13" ht="15.75" x14ac:dyDescent="0.3">
      <c r="A165" s="4">
        <v>45348</v>
      </c>
      <c r="B165" s="5">
        <v>2966592.74</v>
      </c>
      <c r="C165" s="6">
        <v>10.787599999999999</v>
      </c>
      <c r="D165" s="6">
        <v>10.802</v>
      </c>
      <c r="E165" s="3">
        <f>(D165-C165)</f>
        <v>1.440000000000019E-2</v>
      </c>
      <c r="F165" s="2">
        <f>+E165/C165</f>
        <v>1.3348659572101479E-3</v>
      </c>
      <c r="K165" s="1">
        <f>IF(E165&gt;0,1,0)</f>
        <v>1</v>
      </c>
      <c r="L165" s="1">
        <f>IF(E165&lt;0,1,0)</f>
        <v>0</v>
      </c>
      <c r="M165" s="1">
        <f>SUM(K165:L165)</f>
        <v>1</v>
      </c>
    </row>
    <row r="166" spans="1:13" ht="15.75" x14ac:dyDescent="0.3">
      <c r="A166" s="4">
        <v>45349</v>
      </c>
      <c r="B166" s="5">
        <v>2972384.97</v>
      </c>
      <c r="C166" s="6">
        <v>10.8087</v>
      </c>
      <c r="D166" s="6">
        <v>10.818</v>
      </c>
      <c r="E166" s="3">
        <f>(D166-C166)</f>
        <v>9.2999999999996419E-3</v>
      </c>
      <c r="F166" s="2">
        <f>+E166/C166</f>
        <v>8.6041799661380574E-4</v>
      </c>
      <c r="K166" s="1">
        <f>IF(E166&gt;0,1,0)</f>
        <v>1</v>
      </c>
      <c r="L166" s="1">
        <f>IF(E166&lt;0,1,0)</f>
        <v>0</v>
      </c>
      <c r="M166" s="1">
        <f>SUM(K166:L166)</f>
        <v>1</v>
      </c>
    </row>
    <row r="167" spans="1:13" ht="15.75" x14ac:dyDescent="0.3">
      <c r="A167" s="4">
        <v>45350</v>
      </c>
      <c r="B167" s="5">
        <v>2971921.9</v>
      </c>
      <c r="C167" s="6">
        <v>10.807</v>
      </c>
      <c r="D167" s="6">
        <v>10.82</v>
      </c>
      <c r="E167" s="3">
        <f>(D167-C167)</f>
        <v>1.2999999999999901E-2</v>
      </c>
      <c r="F167" s="2">
        <f>+E167/C167</f>
        <v>1.2029240307208199E-3</v>
      </c>
      <c r="K167" s="1">
        <f>IF(E167&gt;0,1,0)</f>
        <v>1</v>
      </c>
      <c r="L167" s="1">
        <f>IF(E167&lt;0,1,0)</f>
        <v>0</v>
      </c>
      <c r="M167" s="1">
        <f>SUM(K167:L167)</f>
        <v>1</v>
      </c>
    </row>
    <row r="168" spans="1:13" ht="15.75" x14ac:dyDescent="0.3">
      <c r="A168" s="4">
        <v>45351</v>
      </c>
      <c r="B168" s="5">
        <v>2976627.71</v>
      </c>
      <c r="C168" s="6">
        <v>10.8241</v>
      </c>
      <c r="D168" s="6">
        <v>10.83</v>
      </c>
      <c r="E168" s="3">
        <f>(D168-C168)</f>
        <v>5.9000000000004604E-3</v>
      </c>
      <c r="F168" s="2">
        <f>+E168/C168</f>
        <v>5.4507996045864877E-4</v>
      </c>
      <c r="G168" s="1">
        <f>SUM(K2:K168)</f>
        <v>102</v>
      </c>
      <c r="H168" s="1">
        <f>SUM(L2:L168)</f>
        <v>64</v>
      </c>
      <c r="K168" s="1">
        <f>IF(E168&gt;0,1,0)</f>
        <v>1</v>
      </c>
      <c r="L168" s="1">
        <f>IF(E168&lt;0,1,0)</f>
        <v>0</v>
      </c>
      <c r="M168" s="1">
        <f>SUM(K168:L168)</f>
        <v>1</v>
      </c>
    </row>
    <row r="169" spans="1:13" ht="15.75" x14ac:dyDescent="0.3">
      <c r="A169" s="7">
        <v>45352</v>
      </c>
      <c r="B169" s="5">
        <v>2982678.34</v>
      </c>
      <c r="C169" s="6">
        <v>10.8461</v>
      </c>
      <c r="D169" s="6">
        <v>10.856</v>
      </c>
      <c r="E169" s="3">
        <f>(D169-C169)</f>
        <v>9.9000000000000199E-3</v>
      </c>
      <c r="F169" s="2">
        <f>+E169/C169</f>
        <v>9.1277048893150718E-4</v>
      </c>
      <c r="K169" s="1">
        <f>IF(E169&gt;0,1,0)</f>
        <v>1</v>
      </c>
      <c r="L169" s="1">
        <f>IF(E169&lt;0,1,0)</f>
        <v>0</v>
      </c>
      <c r="M169" s="1">
        <f>SUM(K169:L169)</f>
        <v>1</v>
      </c>
    </row>
    <row r="170" spans="1:13" ht="15.75" x14ac:dyDescent="0.3">
      <c r="A170" s="7">
        <v>45355</v>
      </c>
      <c r="B170" s="5">
        <v>2985167.33</v>
      </c>
      <c r="C170" s="6">
        <v>10.8552</v>
      </c>
      <c r="D170" s="6">
        <v>10.866</v>
      </c>
      <c r="E170" s="3">
        <f>(D170-C170)</f>
        <v>1.0799999999999699E-2</v>
      </c>
      <c r="F170" s="2">
        <f>+E170/C170</f>
        <v>9.9491487950472573E-4</v>
      </c>
      <c r="K170" s="1">
        <f>IF(E170&gt;0,1,0)</f>
        <v>1</v>
      </c>
      <c r="L170" s="1">
        <f>IF(E170&lt;0,1,0)</f>
        <v>0</v>
      </c>
      <c r="M170" s="1">
        <f>SUM(K170:L170)</f>
        <v>1</v>
      </c>
    </row>
    <row r="171" spans="1:13" ht="15.75" x14ac:dyDescent="0.3">
      <c r="A171" s="7">
        <v>45356</v>
      </c>
      <c r="B171" s="5">
        <v>2975123.62</v>
      </c>
      <c r="C171" s="6">
        <v>10.8186</v>
      </c>
      <c r="D171" s="6">
        <v>10.831</v>
      </c>
      <c r="E171" s="3">
        <f>(D171-C171)</f>
        <v>1.2399999999999523E-2</v>
      </c>
      <c r="F171" s="2">
        <f>+E171/C171</f>
        <v>1.1461741815021835E-3</v>
      </c>
      <c r="K171" s="1">
        <f>IF(E171&gt;0,1,0)</f>
        <v>1</v>
      </c>
      <c r="L171" s="1">
        <f>IF(E171&lt;0,1,0)</f>
        <v>0</v>
      </c>
      <c r="M171" s="1">
        <f>SUM(K171:L171)</f>
        <v>1</v>
      </c>
    </row>
    <row r="172" spans="1:13" ht="15.75" x14ac:dyDescent="0.3">
      <c r="A172" s="7">
        <v>45357</v>
      </c>
      <c r="B172" s="5">
        <v>3258192.19</v>
      </c>
      <c r="C172" s="6">
        <v>10.8606</v>
      </c>
      <c r="D172" s="6">
        <v>10.86</v>
      </c>
      <c r="E172" s="3">
        <f>(D172-C172)</f>
        <v>-6.0000000000037801E-4</v>
      </c>
      <c r="F172" s="2">
        <f>+E172/C172</f>
        <v>-5.5245566543319708E-5</v>
      </c>
      <c r="K172" s="1">
        <f>IF(E172&gt;0,1,0)</f>
        <v>0</v>
      </c>
      <c r="L172" s="1">
        <f>IF(E172&lt;0,1,0)</f>
        <v>1</v>
      </c>
      <c r="M172" s="1">
        <f>SUM(K172:L172)</f>
        <v>1</v>
      </c>
    </row>
    <row r="173" spans="1:13" ht="15.75" x14ac:dyDescent="0.3">
      <c r="A173" s="7">
        <v>45358</v>
      </c>
      <c r="B173" s="5">
        <v>3270461.36</v>
      </c>
      <c r="C173" s="6">
        <v>10.9015</v>
      </c>
      <c r="D173" s="6">
        <v>10.93</v>
      </c>
      <c r="E173" s="3">
        <f>(D173-C173)</f>
        <v>2.8499999999999304E-2</v>
      </c>
      <c r="F173" s="2">
        <f>+E173/C173</f>
        <v>2.6143191303948359E-3</v>
      </c>
      <c r="K173" s="1">
        <f>IF(E173&gt;0,1,0)</f>
        <v>1</v>
      </c>
      <c r="L173" s="1">
        <f>IF(E173&lt;0,1,0)</f>
        <v>0</v>
      </c>
      <c r="M173" s="1">
        <f>SUM(K173:L173)</f>
        <v>1</v>
      </c>
    </row>
    <row r="174" spans="1:13" ht="15.75" x14ac:dyDescent="0.3">
      <c r="A174" s="7">
        <v>45359</v>
      </c>
      <c r="B174" s="5">
        <v>3270602.21</v>
      </c>
      <c r="C174" s="6">
        <v>10.901999999999999</v>
      </c>
      <c r="D174" s="6">
        <v>10.914999999999999</v>
      </c>
      <c r="E174" s="3">
        <f>(D174-C174)</f>
        <v>1.2999999999999901E-2</v>
      </c>
      <c r="F174" s="2">
        <f>+E174/C174</f>
        <v>1.1924417538066319E-3</v>
      </c>
      <c r="K174" s="1">
        <f>IF(E174&gt;0,1,0)</f>
        <v>1</v>
      </c>
      <c r="L174" s="1">
        <f>IF(E174&lt;0,1,0)</f>
        <v>0</v>
      </c>
      <c r="M174" s="1">
        <f>SUM(K174:L174)</f>
        <v>1</v>
      </c>
    </row>
    <row r="175" spans="1:13" ht="15.75" x14ac:dyDescent="0.3">
      <c r="A175" s="7">
        <v>45362</v>
      </c>
      <c r="B175" s="5">
        <v>3286103.59</v>
      </c>
      <c r="C175" s="6">
        <v>10.9537</v>
      </c>
      <c r="D175" s="6">
        <v>10.962</v>
      </c>
      <c r="E175" s="3">
        <f>(D175-C175)</f>
        <v>8.3000000000001961E-3</v>
      </c>
      <c r="F175" s="2">
        <f>+E175/C175</f>
        <v>7.5773482932709466E-4</v>
      </c>
      <c r="K175" s="1">
        <f>IF(E175&gt;0,1,0)</f>
        <v>1</v>
      </c>
      <c r="L175" s="1">
        <f>IF(E175&lt;0,1,0)</f>
        <v>0</v>
      </c>
      <c r="M175" s="1">
        <f>SUM(K175:L175)</f>
        <v>1</v>
      </c>
    </row>
    <row r="176" spans="1:13" ht="15.75" x14ac:dyDescent="0.3">
      <c r="A176" s="7">
        <v>45363</v>
      </c>
      <c r="B176" s="5">
        <v>3293227.49</v>
      </c>
      <c r="C176" s="6">
        <v>10.977399999999999</v>
      </c>
      <c r="D176" s="6">
        <v>11.000999999999999</v>
      </c>
      <c r="E176" s="3">
        <f>(D176-C176)</f>
        <v>2.3600000000000065E-2</v>
      </c>
      <c r="F176" s="2">
        <f>+E176/C176</f>
        <v>2.1498715542842628E-3</v>
      </c>
      <c r="K176" s="1">
        <f>IF(E176&gt;0,1,0)</f>
        <v>1</v>
      </c>
      <c r="L176" s="1">
        <f>IF(E176&lt;0,1,0)</f>
        <v>0</v>
      </c>
      <c r="M176" s="1">
        <f>SUM(K176:L176)</f>
        <v>1</v>
      </c>
    </row>
    <row r="177" spans="1:13" ht="15.75" x14ac:dyDescent="0.3">
      <c r="A177" s="7">
        <v>45364</v>
      </c>
      <c r="B177" s="5">
        <v>3292762.22</v>
      </c>
      <c r="C177" s="6">
        <v>10.975899999999999</v>
      </c>
      <c r="D177" s="6">
        <v>10.977</v>
      </c>
      <c r="E177" s="3">
        <f>(D177-C177)</f>
        <v>1.1000000000009891E-3</v>
      </c>
      <c r="F177" s="2">
        <f>+E177/C177</f>
        <v>1.002195719714091E-4</v>
      </c>
      <c r="K177" s="1">
        <f>IF(E177&gt;0,1,0)</f>
        <v>1</v>
      </c>
      <c r="L177" s="1">
        <f>IF(E177&lt;0,1,0)</f>
        <v>0</v>
      </c>
      <c r="M177" s="1">
        <f>SUM(K177:L177)</f>
        <v>1</v>
      </c>
    </row>
    <row r="178" spans="1:13" ht="15.75" x14ac:dyDescent="0.3">
      <c r="A178" s="7">
        <v>45365</v>
      </c>
      <c r="B178" s="5">
        <v>3278900.27</v>
      </c>
      <c r="C178" s="6">
        <v>10.9297</v>
      </c>
      <c r="D178" s="6">
        <v>10.922000000000001</v>
      </c>
      <c r="E178" s="3">
        <f>(D178-C178)</f>
        <v>-7.6999999999998181E-3</v>
      </c>
      <c r="F178" s="2">
        <f>+E178/C178</f>
        <v>-7.0450241086212955E-4</v>
      </c>
      <c r="K178" s="1">
        <f>IF(E178&gt;0,1,0)</f>
        <v>0</v>
      </c>
      <c r="L178" s="1">
        <f>IF(E178&lt;0,1,0)</f>
        <v>1</v>
      </c>
      <c r="M178" s="1">
        <f>SUM(K178:L178)</f>
        <v>1</v>
      </c>
    </row>
    <row r="179" spans="1:13" ht="15.75" x14ac:dyDescent="0.3">
      <c r="A179" s="7">
        <v>12493</v>
      </c>
      <c r="B179" s="5">
        <v>3273507.8</v>
      </c>
      <c r="C179" s="6">
        <v>10.9117</v>
      </c>
      <c r="D179" s="6">
        <v>10.922000000000001</v>
      </c>
      <c r="E179" s="3">
        <f>(D179-C179)</f>
        <v>1.0300000000000864E-2</v>
      </c>
      <c r="F179" s="2">
        <f>+E179/C179</f>
        <v>9.4394090746637688E-4</v>
      </c>
      <c r="K179" s="1">
        <f>IF(E179&gt;0,1,0)</f>
        <v>1</v>
      </c>
      <c r="L179" s="1">
        <f>IF(E179&lt;0,1,0)</f>
        <v>0</v>
      </c>
      <c r="M179" s="1">
        <f>SUM(K179:L179)</f>
        <v>1</v>
      </c>
    </row>
    <row r="180" spans="1:13" ht="15.75" x14ac:dyDescent="0.3">
      <c r="A180" s="7">
        <v>45369</v>
      </c>
      <c r="B180" s="5">
        <v>3283227.55</v>
      </c>
      <c r="C180" s="6">
        <v>10.944100000000001</v>
      </c>
      <c r="D180" s="6">
        <v>10.946</v>
      </c>
      <c r="E180" s="3">
        <f>(D180-C180)</f>
        <v>1.8999999999991246E-3</v>
      </c>
      <c r="F180" s="2">
        <f>+E180/C180</f>
        <v>1.736095247666893E-4</v>
      </c>
      <c r="K180" s="1">
        <f>IF(E180&gt;0,1,0)</f>
        <v>1</v>
      </c>
      <c r="L180" s="1">
        <f>IF(E180&lt;0,1,0)</f>
        <v>0</v>
      </c>
      <c r="M180" s="1">
        <f>SUM(K180:L180)</f>
        <v>1</v>
      </c>
    </row>
    <row r="181" spans="1:13" ht="15.75" x14ac:dyDescent="0.3">
      <c r="A181" s="7">
        <v>45370</v>
      </c>
      <c r="B181" s="5">
        <v>3851011.04</v>
      </c>
      <c r="C181" s="6">
        <v>11.0029</v>
      </c>
      <c r="D181" s="6">
        <v>11.015000000000001</v>
      </c>
      <c r="E181" s="3">
        <f>(D181-C181)</f>
        <v>1.2100000000000222E-2</v>
      </c>
      <c r="F181" s="2">
        <f>+E181/C181</f>
        <v>1.0997100764344146E-3</v>
      </c>
      <c r="K181" s="1">
        <f>IF(E181&gt;0,1,0)</f>
        <v>1</v>
      </c>
      <c r="L181" s="1">
        <f>IF(E181&lt;0,1,0)</f>
        <v>0</v>
      </c>
      <c r="M181" s="1">
        <f>SUM(K181:L181)</f>
        <v>1</v>
      </c>
    </row>
    <row r="182" spans="1:13" ht="15.75" x14ac:dyDescent="0.3">
      <c r="A182" s="7">
        <v>45371</v>
      </c>
      <c r="B182" s="5">
        <v>3876384.88</v>
      </c>
      <c r="C182" s="6">
        <v>11.0754</v>
      </c>
      <c r="D182" s="6">
        <v>11.067</v>
      </c>
      <c r="E182" s="3">
        <f>(D182-C182)</f>
        <v>-8.3999999999999631E-3</v>
      </c>
      <c r="F182" s="2">
        <f>+E182/C182</f>
        <v>-7.584376185058746E-4</v>
      </c>
      <c r="K182" s="1">
        <f>IF(E182&gt;0,1,0)</f>
        <v>0</v>
      </c>
      <c r="L182" s="1">
        <f>IF(E182&lt;0,1,0)</f>
        <v>1</v>
      </c>
      <c r="M182" s="1">
        <f>SUM(K182:L182)</f>
        <v>1</v>
      </c>
    </row>
    <row r="183" spans="1:13" ht="15.75" x14ac:dyDescent="0.3">
      <c r="A183" s="7">
        <v>45372</v>
      </c>
      <c r="B183" s="5">
        <v>3897053.21</v>
      </c>
      <c r="C183" s="6">
        <v>11.134399999999999</v>
      </c>
      <c r="D183" s="6">
        <v>11.137</v>
      </c>
      <c r="E183" s="3">
        <f>(D183-C183)</f>
        <v>2.6000000000010459E-3</v>
      </c>
      <c r="F183" s="2">
        <f>+E183/C183</f>
        <v>2.335105618624305E-4</v>
      </c>
      <c r="K183" s="1">
        <f>IF(E183&gt;0,1,0)</f>
        <v>1</v>
      </c>
      <c r="L183" s="1">
        <f>IF(E183&lt;0,1,0)</f>
        <v>0</v>
      </c>
      <c r="M183" s="1">
        <f>SUM(K183:L183)</f>
        <v>1</v>
      </c>
    </row>
    <row r="184" spans="1:13" ht="15.75" x14ac:dyDescent="0.3">
      <c r="A184" s="7">
        <v>45373</v>
      </c>
      <c r="B184" s="5">
        <v>3881859.61</v>
      </c>
      <c r="C184" s="6">
        <v>11.090999999999999</v>
      </c>
      <c r="D184" s="6">
        <v>11.11</v>
      </c>
      <c r="E184" s="3">
        <f>(D184-C184)</f>
        <v>1.9000000000000128E-2</v>
      </c>
      <c r="F184" s="2">
        <f>+E184/C184</f>
        <v>1.7131007122892551E-3</v>
      </c>
      <c r="K184" s="1">
        <f>IF(E184&gt;0,1,0)</f>
        <v>1</v>
      </c>
      <c r="L184" s="1">
        <f>IF(E184&lt;0,1,0)</f>
        <v>0</v>
      </c>
      <c r="M184" s="1">
        <f>SUM(K184:L184)</f>
        <v>1</v>
      </c>
    </row>
    <row r="185" spans="1:13" ht="15.75" x14ac:dyDescent="0.3">
      <c r="A185" s="7">
        <v>45376</v>
      </c>
      <c r="B185" s="5">
        <v>3865658.47</v>
      </c>
      <c r="C185" s="6">
        <v>11.044700000000001</v>
      </c>
      <c r="D185" s="6">
        <v>11.07</v>
      </c>
      <c r="E185" s="3">
        <f>(D185-C185)</f>
        <v>2.5299999999999656E-2</v>
      </c>
      <c r="F185" s="2">
        <f>+E185/C185</f>
        <v>2.2906914628735642E-3</v>
      </c>
      <c r="K185" s="1">
        <f>IF(E185&gt;0,1,0)</f>
        <v>1</v>
      </c>
      <c r="L185" s="1">
        <f>IF(E185&lt;0,1,0)</f>
        <v>0</v>
      </c>
      <c r="M185" s="1">
        <f>SUM(K185:L185)</f>
        <v>1</v>
      </c>
    </row>
    <row r="186" spans="1:13" ht="15.75" x14ac:dyDescent="0.3">
      <c r="A186" s="7">
        <v>45377</v>
      </c>
      <c r="B186" s="5">
        <v>3850558.4</v>
      </c>
      <c r="C186" s="6">
        <v>11.0016</v>
      </c>
      <c r="D186" s="6">
        <v>11.004</v>
      </c>
      <c r="E186" s="3">
        <f>(D186-C186)</f>
        <v>2.3999999999997357E-3</v>
      </c>
      <c r="F186" s="2">
        <f>+E186/C186</f>
        <v>2.1815008726001089E-4</v>
      </c>
      <c r="K186" s="1">
        <f>IF(E186&gt;0,1,0)</f>
        <v>1</v>
      </c>
      <c r="L186" s="1">
        <f>IF(E186&lt;0,1,0)</f>
        <v>0</v>
      </c>
      <c r="M186" s="1">
        <f>SUM(K186:L186)</f>
        <v>1</v>
      </c>
    </row>
    <row r="187" spans="1:13" ht="15.75" x14ac:dyDescent="0.3">
      <c r="A187" s="7">
        <v>45378</v>
      </c>
      <c r="B187" s="5">
        <v>3908907.75</v>
      </c>
      <c r="C187" s="6">
        <v>11.1683</v>
      </c>
      <c r="D187" s="6">
        <v>11.170999999999999</v>
      </c>
      <c r="E187" s="3">
        <f>(D187-C187)</f>
        <v>2.6999999999990365E-3</v>
      </c>
      <c r="F187" s="2">
        <f>+E187/C187</f>
        <v>2.4175568349695445E-4</v>
      </c>
      <c r="K187" s="1">
        <f>IF(E187&gt;0,1,0)</f>
        <v>1</v>
      </c>
      <c r="L187" s="1">
        <f>IF(E187&lt;0,1,0)</f>
        <v>0</v>
      </c>
      <c r="M187" s="1">
        <f>SUM(K187:L187)</f>
        <v>1</v>
      </c>
    </row>
    <row r="188" spans="1:13" ht="15.75" x14ac:dyDescent="0.3">
      <c r="A188" s="7">
        <v>45379</v>
      </c>
      <c r="B188" s="5">
        <v>3917512.61</v>
      </c>
      <c r="C188" s="6">
        <v>11.1929</v>
      </c>
      <c r="D188" s="6">
        <v>11.32</v>
      </c>
      <c r="E188" s="3">
        <f>(D188-C188)</f>
        <v>0.12710000000000043</v>
      </c>
      <c r="F188" s="2">
        <f>+E188/C188</f>
        <v>1.1355412806332624E-2</v>
      </c>
      <c r="G188" s="1">
        <f>SUM(K$2:K188)</f>
        <v>119</v>
      </c>
      <c r="H188" s="1">
        <f>SUM(L$2:L188)</f>
        <v>67</v>
      </c>
      <c r="K188" s="1">
        <f>IF(E188&gt;0,1,0)</f>
        <v>1</v>
      </c>
      <c r="L188" s="1">
        <f>IF(E188&lt;0,1,0)</f>
        <v>0</v>
      </c>
      <c r="M188" s="1">
        <f>SUM(K188:L188)</f>
        <v>1</v>
      </c>
    </row>
    <row r="189" spans="1:13" ht="15.75" x14ac:dyDescent="0.3">
      <c r="A189" s="7">
        <v>45383</v>
      </c>
      <c r="B189" s="5">
        <v>3904288.35</v>
      </c>
      <c r="C189" s="6">
        <v>11.155099999999999</v>
      </c>
      <c r="D189" s="6">
        <v>11.19</v>
      </c>
      <c r="E189" s="3">
        <f>(D189-C189)</f>
        <v>3.4900000000000375E-2</v>
      </c>
      <c r="F189" s="2">
        <f>+E189/C189</f>
        <v>3.1286138178949876E-3</v>
      </c>
      <c r="K189" s="1">
        <f>IF(E189&gt;0,1,0)</f>
        <v>1</v>
      </c>
      <c r="L189" s="1">
        <f>IF(E189&lt;0,1,0)</f>
        <v>0</v>
      </c>
      <c r="M189" s="1">
        <f>SUM(K189:L189)</f>
        <v>1</v>
      </c>
    </row>
    <row r="190" spans="1:13" ht="15.75" x14ac:dyDescent="0.3">
      <c r="A190" s="7">
        <v>45384</v>
      </c>
      <c r="B190" s="5">
        <v>3884417.67</v>
      </c>
      <c r="C190" s="6">
        <v>11.0983</v>
      </c>
      <c r="D190" s="6">
        <v>11.116</v>
      </c>
      <c r="E190" s="3">
        <f>(D190-C190)</f>
        <v>1.7699999999999605E-2</v>
      </c>
      <c r="F190" s="2">
        <f>+E190/C190</f>
        <v>1.594838849193084E-3</v>
      </c>
      <c r="K190" s="1">
        <f>IF(E190&gt;0,1,0)</f>
        <v>1</v>
      </c>
      <c r="L190" s="1">
        <f>IF(E190&lt;0,1,0)</f>
        <v>0</v>
      </c>
      <c r="M190" s="1">
        <f>SUM(K190:L190)</f>
        <v>1</v>
      </c>
    </row>
    <row r="191" spans="1:13" ht="15.75" x14ac:dyDescent="0.3">
      <c r="A191" s="7">
        <v>45385</v>
      </c>
      <c r="B191" s="5">
        <v>3873605.79</v>
      </c>
      <c r="C191" s="6">
        <v>11.067399999999999</v>
      </c>
      <c r="D191" s="6">
        <v>11.08</v>
      </c>
      <c r="E191" s="3">
        <f>(D191-C191)</f>
        <v>1.2600000000000833E-2</v>
      </c>
      <c r="F191" s="2">
        <f>+E191/C191</f>
        <v>1.1384787755029035E-3</v>
      </c>
      <c r="K191" s="1">
        <f>IF(E191&gt;0,1,0)</f>
        <v>1</v>
      </c>
      <c r="L191" s="1">
        <f>IF(E191&lt;0,1,0)</f>
        <v>0</v>
      </c>
      <c r="M191" s="1">
        <f>SUM(K191:L191)</f>
        <v>1</v>
      </c>
    </row>
    <row r="192" spans="1:13" ht="15.75" x14ac:dyDescent="0.3">
      <c r="A192" s="7">
        <v>45386</v>
      </c>
      <c r="B192" s="5">
        <v>3842118.05</v>
      </c>
      <c r="C192" s="6">
        <v>10.977499999999999</v>
      </c>
      <c r="D192" s="6">
        <v>11</v>
      </c>
      <c r="E192" s="3">
        <f>(D192-C192)</f>
        <v>2.2500000000000853E-2</v>
      </c>
      <c r="F192" s="2">
        <f>+E192/C192</f>
        <v>2.0496470052380647E-3</v>
      </c>
      <c r="K192" s="1">
        <f>IF(E192&gt;0,1,0)</f>
        <v>1</v>
      </c>
      <c r="L192" s="1">
        <f>IF(E192&lt;0,1,0)</f>
        <v>0</v>
      </c>
      <c r="M192" s="1">
        <f>SUM(K192:L192)</f>
        <v>1</v>
      </c>
    </row>
    <row r="193" spans="1:13" ht="15.75" x14ac:dyDescent="0.3">
      <c r="A193" s="7">
        <v>45387</v>
      </c>
      <c r="B193" s="5">
        <v>4138209.94</v>
      </c>
      <c r="C193" s="6">
        <v>11.0352</v>
      </c>
      <c r="D193" s="6">
        <v>11.02</v>
      </c>
      <c r="E193" s="3">
        <f>(D193-C193)</f>
        <v>-1.5200000000000102E-2</v>
      </c>
      <c r="F193" s="2">
        <f>+E193/C193</f>
        <v>-1.3774104683195686E-3</v>
      </c>
      <c r="K193" s="1">
        <f>IF(E193&gt;0,1,0)</f>
        <v>0</v>
      </c>
      <c r="L193" s="1">
        <f>IF(E193&lt;0,1,0)</f>
        <v>1</v>
      </c>
      <c r="M193" s="1">
        <f>SUM(K193:L193)</f>
        <v>1</v>
      </c>
    </row>
    <row r="194" spans="1:13" ht="15.75" x14ac:dyDescent="0.3">
      <c r="A194" s="7">
        <v>45390</v>
      </c>
      <c r="B194" s="5">
        <v>4140892.99</v>
      </c>
      <c r="C194" s="6">
        <v>11.042400000000001</v>
      </c>
      <c r="D194" s="6">
        <v>11.07</v>
      </c>
      <c r="E194" s="3">
        <f>(D194-C194)</f>
        <v>2.7599999999999625E-2</v>
      </c>
      <c r="F194" s="2">
        <f>+E194/C194</f>
        <v>2.4994566398608658E-3</v>
      </c>
      <c r="K194" s="1">
        <f>IF(E194&gt;0,1,0)</f>
        <v>1</v>
      </c>
      <c r="L194" s="1">
        <f>IF(E194&lt;0,1,0)</f>
        <v>0</v>
      </c>
      <c r="M194" s="1">
        <f>SUM(K194:L194)</f>
        <v>1</v>
      </c>
    </row>
    <row r="195" spans="1:13" ht="15.75" x14ac:dyDescent="0.3">
      <c r="A195" s="7">
        <v>45391</v>
      </c>
      <c r="B195" s="5">
        <v>4158877.96</v>
      </c>
      <c r="C195" s="6">
        <v>11.090299999999999</v>
      </c>
      <c r="D195" s="6">
        <v>11.084</v>
      </c>
      <c r="E195" s="3">
        <f>(D195-C195)</f>
        <v>-6.2999999999995282E-3</v>
      </c>
      <c r="F195" s="2">
        <f>+E195/C195</f>
        <v>-5.6806398384169306E-4</v>
      </c>
      <c r="K195" s="1">
        <f>IF(E195&gt;0,1,0)</f>
        <v>0</v>
      </c>
      <c r="L195" s="1">
        <f>IF(E195&lt;0,1,0)</f>
        <v>1</v>
      </c>
      <c r="M195" s="1">
        <f>SUM(K195:L195)</f>
        <v>1</v>
      </c>
    </row>
    <row r="196" spans="1:13" ht="15.75" x14ac:dyDescent="0.3">
      <c r="A196" s="7">
        <v>45392</v>
      </c>
      <c r="B196" s="5">
        <v>4115321.29</v>
      </c>
      <c r="C196" s="6">
        <v>10.9742</v>
      </c>
      <c r="D196" s="6">
        <v>10.98</v>
      </c>
      <c r="E196" s="3">
        <f>(D196-C196)</f>
        <v>5.8000000000006935E-3</v>
      </c>
      <c r="F196" s="2">
        <f>+E196/C196</f>
        <v>5.2851232891697739E-4</v>
      </c>
      <c r="K196" s="1">
        <f>IF(E196&gt;0,1,0)</f>
        <v>1</v>
      </c>
      <c r="L196" s="1">
        <f>IF(E196&lt;0,1,0)</f>
        <v>0</v>
      </c>
      <c r="M196" s="1">
        <f>SUM(K196:L196)</f>
        <v>1</v>
      </c>
    </row>
    <row r="197" spans="1:13" ht="15.75" x14ac:dyDescent="0.3">
      <c r="A197" s="7">
        <v>45393</v>
      </c>
      <c r="B197" s="5">
        <v>4112426.14</v>
      </c>
      <c r="C197" s="6">
        <v>10.9665</v>
      </c>
      <c r="D197" s="6">
        <v>10.975</v>
      </c>
      <c r="E197" s="3">
        <f>(D197-C197)</f>
        <v>8.49999999999973E-3</v>
      </c>
      <c r="F197" s="2">
        <f>+E197/C197</f>
        <v>7.7508776729127158E-4</v>
      </c>
      <c r="K197" s="1">
        <f>IF(E197&gt;0,1,0)</f>
        <v>1</v>
      </c>
      <c r="L197" s="1">
        <f>IF(E197&lt;0,1,0)</f>
        <v>0</v>
      </c>
      <c r="M197" s="1">
        <f>SUM(K197:L197)</f>
        <v>1</v>
      </c>
    </row>
    <row r="198" spans="1:13" ht="15.75" x14ac:dyDescent="0.3">
      <c r="A198" s="7">
        <v>45394</v>
      </c>
      <c r="B198" s="5">
        <v>4058246.98</v>
      </c>
      <c r="C198" s="6">
        <v>10.821999999999999</v>
      </c>
      <c r="D198" s="6">
        <v>10.8</v>
      </c>
      <c r="E198" s="3">
        <f>(D198-C198)</f>
        <v>-2.1999999999998465E-2</v>
      </c>
      <c r="F198" s="2">
        <f>+E198/C198</f>
        <v>-2.0328959526888252E-3</v>
      </c>
      <c r="K198" s="1">
        <f>IF(E198&gt;0,1,0)</f>
        <v>0</v>
      </c>
      <c r="L198" s="1">
        <f>IF(E198&lt;0,1,0)</f>
        <v>1</v>
      </c>
      <c r="M198" s="1">
        <f>SUM(K198:L198)</f>
        <v>1</v>
      </c>
    </row>
    <row r="199" spans="1:13" ht="15.75" x14ac:dyDescent="0.3">
      <c r="A199" s="7">
        <v>45397</v>
      </c>
      <c r="B199" s="5">
        <v>4041654.72</v>
      </c>
      <c r="C199" s="6">
        <v>10.777699999999999</v>
      </c>
      <c r="D199" s="6">
        <v>10.76</v>
      </c>
      <c r="E199" s="3">
        <f>(D199-C199)</f>
        <v>-1.7699999999999605E-2</v>
      </c>
      <c r="F199" s="2">
        <f>+E199/C199</f>
        <v>-1.6422798927414575E-3</v>
      </c>
      <c r="K199" s="1">
        <f>IF(E199&gt;0,1,0)</f>
        <v>0</v>
      </c>
      <c r="L199" s="1">
        <f>IF(E199&lt;0,1,0)</f>
        <v>1</v>
      </c>
      <c r="M199" s="1">
        <f>SUM(K199:L199)</f>
        <v>1</v>
      </c>
    </row>
    <row r="200" spans="1:13" ht="15.75" x14ac:dyDescent="0.3">
      <c r="A200" s="7">
        <v>45398</v>
      </c>
      <c r="B200" s="5">
        <v>4016660.54</v>
      </c>
      <c r="C200" s="6">
        <v>10.7111</v>
      </c>
      <c r="D200" s="6">
        <v>10.73</v>
      </c>
      <c r="E200" s="3">
        <f>(D200-C200)</f>
        <v>1.8900000000000361E-2</v>
      </c>
      <c r="F200" s="2">
        <f>+E200/C200</f>
        <v>1.7645246519965606E-3</v>
      </c>
      <c r="K200" s="1">
        <f>IF(E200&gt;0,1,0)</f>
        <v>1</v>
      </c>
      <c r="L200" s="1">
        <f>IF(E200&lt;0,1,0)</f>
        <v>0</v>
      </c>
      <c r="M200" s="1">
        <f>SUM(K200:L200)</f>
        <v>1</v>
      </c>
    </row>
    <row r="201" spans="1:13" ht="15.75" x14ac:dyDescent="0.3">
      <c r="A201" s="7">
        <v>45399</v>
      </c>
      <c r="B201" s="5">
        <v>4014995.81</v>
      </c>
      <c r="C201" s="6">
        <v>10.7067</v>
      </c>
      <c r="D201" s="6">
        <v>10.712999999999999</v>
      </c>
      <c r="E201" s="3">
        <f>(D201-C201)</f>
        <v>6.2999999999995282E-3</v>
      </c>
      <c r="F201" s="2">
        <f>+E201/C201</f>
        <v>5.8841659895201399E-4</v>
      </c>
      <c r="K201" s="1">
        <f>IF(E201&gt;0,1,0)</f>
        <v>1</v>
      </c>
      <c r="L201" s="1">
        <f>IF(E201&lt;0,1,0)</f>
        <v>0</v>
      </c>
      <c r="M201" s="1">
        <f>SUM(K201:L201)</f>
        <v>1</v>
      </c>
    </row>
    <row r="202" spans="1:13" ht="15.75" x14ac:dyDescent="0.3">
      <c r="A202" s="7">
        <v>45400</v>
      </c>
      <c r="B202" s="5">
        <v>4020587.84</v>
      </c>
      <c r="C202" s="6">
        <v>10.7216</v>
      </c>
      <c r="D202" s="6">
        <v>10.72</v>
      </c>
      <c r="E202" s="3">
        <f>(D202-C202)</f>
        <v>-1.5999999999998238E-3</v>
      </c>
      <c r="F202" s="2">
        <f>+E202/C202</f>
        <v>-1.4923145799132813E-4</v>
      </c>
      <c r="K202" s="1">
        <f>IF(E202&gt;0,1,0)</f>
        <v>0</v>
      </c>
      <c r="L202" s="1">
        <f>IF(E202&lt;0,1,0)</f>
        <v>1</v>
      </c>
      <c r="M202" s="1">
        <f>SUM(K202:L202)</f>
        <v>1</v>
      </c>
    </row>
    <row r="203" spans="1:13" ht="15.75" x14ac:dyDescent="0.3">
      <c r="A203" s="7">
        <v>45401</v>
      </c>
      <c r="B203" s="5">
        <v>4056654.74</v>
      </c>
      <c r="C203" s="6">
        <v>10.8177</v>
      </c>
      <c r="D203" s="6">
        <v>10.826000000000001</v>
      </c>
      <c r="E203" s="3">
        <f>(D203-C203)</f>
        <v>8.3000000000001961E-3</v>
      </c>
      <c r="F203" s="2">
        <f>+E203/C203</f>
        <v>7.6726106288769298E-4</v>
      </c>
      <c r="K203" s="1">
        <f>IF(E203&gt;0,1,0)</f>
        <v>1</v>
      </c>
      <c r="L203" s="1">
        <f>IF(E203&lt;0,1,0)</f>
        <v>0</v>
      </c>
      <c r="M203" s="1">
        <f>SUM(K203:L203)</f>
        <v>1</v>
      </c>
    </row>
    <row r="204" spans="1:13" ht="15.75" x14ac:dyDescent="0.3">
      <c r="A204" s="7">
        <v>45404</v>
      </c>
      <c r="B204" s="5">
        <v>4091263.75</v>
      </c>
      <c r="C204" s="6">
        <v>10.91</v>
      </c>
      <c r="D204" s="6">
        <v>10.92</v>
      </c>
      <c r="E204" s="3">
        <f>(D204-C204)</f>
        <v>9.9999999999997868E-3</v>
      </c>
      <c r="F204" s="2">
        <f>+E204/C204</f>
        <v>9.1659028414296849E-4</v>
      </c>
      <c r="K204" s="1">
        <f>IF(E204&gt;0,1,0)</f>
        <v>1</v>
      </c>
      <c r="L204" s="1">
        <f>IF(E204&lt;0,1,0)</f>
        <v>0</v>
      </c>
      <c r="M204" s="1">
        <f>SUM(K204:L204)</f>
        <v>1</v>
      </c>
    </row>
    <row r="205" spans="1:13" ht="15.75" x14ac:dyDescent="0.3">
      <c r="A205" s="7">
        <v>45405</v>
      </c>
      <c r="B205" s="5">
        <v>4089419.27</v>
      </c>
      <c r="C205" s="6">
        <v>10.905099999999999</v>
      </c>
      <c r="D205" s="6">
        <v>10.94</v>
      </c>
      <c r="E205" s="3">
        <f>(D205-C205)</f>
        <v>3.4900000000000375E-2</v>
      </c>
      <c r="F205" s="2">
        <f>+E205/C205</f>
        <v>3.200337456786309E-3</v>
      </c>
      <c r="K205" s="1">
        <f>IF(E205&gt;0,1,0)</f>
        <v>1</v>
      </c>
      <c r="L205" s="1">
        <f>IF(E205&lt;0,1,0)</f>
        <v>0</v>
      </c>
      <c r="M205" s="1">
        <f>SUM(K205:L205)</f>
        <v>1</v>
      </c>
    </row>
    <row r="206" spans="1:13" ht="15.75" x14ac:dyDescent="0.3">
      <c r="A206" s="7">
        <v>45406</v>
      </c>
      <c r="B206" s="5">
        <v>4087836.01</v>
      </c>
      <c r="C206" s="6">
        <v>10.9009</v>
      </c>
      <c r="D206" s="6">
        <v>10.93</v>
      </c>
      <c r="E206" s="3">
        <f>(D206-C206)</f>
        <v>2.9099999999999682E-2</v>
      </c>
      <c r="F206" s="2">
        <f>+E206/C206</f>
        <v>2.6695043528515701E-3</v>
      </c>
      <c r="K206" s="1">
        <f>IF(E206&gt;0,1,0)</f>
        <v>1</v>
      </c>
      <c r="L206" s="1">
        <f>IF(E206&lt;0,1,0)</f>
        <v>0</v>
      </c>
      <c r="M206" s="1">
        <f>SUM(K206:L206)</f>
        <v>1</v>
      </c>
    </row>
    <row r="207" spans="1:13" ht="15.75" x14ac:dyDescent="0.3">
      <c r="A207" s="7">
        <v>45407</v>
      </c>
      <c r="B207" s="5">
        <v>4081807.95</v>
      </c>
      <c r="C207" s="6">
        <v>10.8848</v>
      </c>
      <c r="D207" s="6">
        <v>10.882999999999999</v>
      </c>
      <c r="E207" s="3">
        <f>(D207-C207)</f>
        <v>-1.800000000001134E-3</v>
      </c>
      <c r="F207" s="2">
        <f>+E207/C207</f>
        <v>-1.6536821990308816E-4</v>
      </c>
      <c r="K207" s="1">
        <f>IF(E207&gt;0,1,0)</f>
        <v>0</v>
      </c>
      <c r="L207" s="1">
        <f>IF(E207&lt;0,1,0)</f>
        <v>1</v>
      </c>
      <c r="M207" s="1">
        <f>SUM(K207:L207)</f>
        <v>1</v>
      </c>
    </row>
    <row r="208" spans="1:13" ht="15.75" x14ac:dyDescent="0.3">
      <c r="A208" s="7">
        <v>45408</v>
      </c>
      <c r="B208" s="5">
        <v>4071614.94</v>
      </c>
      <c r="C208" s="6">
        <v>10.8576</v>
      </c>
      <c r="D208" s="6">
        <v>10.865</v>
      </c>
      <c r="E208" s="3">
        <f>(D208-C208)</f>
        <v>7.4000000000005173E-3</v>
      </c>
      <c r="F208" s="2">
        <f>+E208/C208</f>
        <v>6.815502505158154E-4</v>
      </c>
      <c r="K208" s="1">
        <f>IF(E208&gt;0,1,0)</f>
        <v>1</v>
      </c>
      <c r="L208" s="1">
        <f>IF(E208&lt;0,1,0)</f>
        <v>0</v>
      </c>
      <c r="M208" s="1">
        <f>SUM(K208:L208)</f>
        <v>1</v>
      </c>
    </row>
    <row r="209" spans="1:13" ht="15.75" x14ac:dyDescent="0.3">
      <c r="A209" s="7">
        <v>45411</v>
      </c>
      <c r="B209" s="5">
        <v>4089984.28</v>
      </c>
      <c r="C209" s="6">
        <v>10.906599999999999</v>
      </c>
      <c r="D209" s="6">
        <v>10.906000000000001</v>
      </c>
      <c r="E209" s="3">
        <f>(D209-C209)</f>
        <v>-5.9999999999860165E-4</v>
      </c>
      <c r="F209" s="2">
        <f>+E209/C209</f>
        <v>-5.5012561201346131E-5</v>
      </c>
      <c r="K209" s="1">
        <f>IF(E209&gt;0,1,0)</f>
        <v>0</v>
      </c>
      <c r="L209" s="1">
        <f>IF(E209&lt;0,1,0)</f>
        <v>1</v>
      </c>
      <c r="M209" s="1">
        <f>SUM(K209:L209)</f>
        <v>1</v>
      </c>
    </row>
    <row r="210" spans="1:13" ht="15.75" x14ac:dyDescent="0.3">
      <c r="A210" s="7">
        <v>45412</v>
      </c>
      <c r="B210" s="5">
        <v>4031066.77</v>
      </c>
      <c r="C210" s="6">
        <v>10.749499999999999</v>
      </c>
      <c r="D210" s="6">
        <v>10.757</v>
      </c>
      <c r="E210" s="3">
        <f>(D210-C210)</f>
        <v>7.5000000000002842E-3</v>
      </c>
      <c r="F210" s="2">
        <f>+E210/C210</f>
        <v>6.977068700870073E-4</v>
      </c>
      <c r="G210" s="1">
        <f>SUM(K$2:K210)</f>
        <v>134</v>
      </c>
      <c r="H210" s="1">
        <f>SUM(L$2:L210)</f>
        <v>74</v>
      </c>
      <c r="K210" s="1">
        <f>IF(E210&gt;0,1,0)</f>
        <v>1</v>
      </c>
      <c r="L210" s="1">
        <f>IF(E210&lt;0,1,0)</f>
        <v>0</v>
      </c>
      <c r="M210" s="1">
        <f>SUM(K210:L210)</f>
        <v>1</v>
      </c>
    </row>
    <row r="211" spans="1:13" ht="15.75" x14ac:dyDescent="0.3">
      <c r="A211" s="7">
        <v>45413</v>
      </c>
      <c r="B211" s="5">
        <v>4030801.24</v>
      </c>
      <c r="C211" s="6">
        <v>10.748799999999999</v>
      </c>
      <c r="D211" s="6">
        <v>10.747999999999999</v>
      </c>
      <c r="E211" s="3">
        <f>(D211-C211)</f>
        <v>-7.9999999999991189E-4</v>
      </c>
      <c r="F211" s="2">
        <f>+E211/C211</f>
        <v>-7.4426912771650034E-5</v>
      </c>
      <c r="K211" s="1">
        <f>IF(E211&gt;0,1,0)</f>
        <v>0</v>
      </c>
      <c r="L211" s="1">
        <f>IF(E211&lt;0,1,0)</f>
        <v>1</v>
      </c>
      <c r="M211" s="1">
        <f>SUM(K211:L211)</f>
        <v>1</v>
      </c>
    </row>
    <row r="212" spans="1:13" ht="15.75" x14ac:dyDescent="0.3">
      <c r="A212" s="7">
        <v>45414</v>
      </c>
      <c r="B212" s="5">
        <v>4062068.51</v>
      </c>
      <c r="C212" s="6">
        <v>10.8322</v>
      </c>
      <c r="D212" s="6">
        <v>10.823</v>
      </c>
      <c r="E212" s="3">
        <f>(D212-C212)</f>
        <v>-9.1999999999998749E-3</v>
      </c>
      <c r="F212" s="2">
        <f>+E212/C212</f>
        <v>-8.4931962112958349E-4</v>
      </c>
      <c r="K212" s="1">
        <f>IF(E212&gt;0,1,0)</f>
        <v>0</v>
      </c>
      <c r="L212" s="1">
        <f>IF(E212&lt;0,1,0)</f>
        <v>1</v>
      </c>
      <c r="M212" s="1">
        <f>SUM(K212:L212)</f>
        <v>1</v>
      </c>
    </row>
    <row r="213" spans="1:13" ht="15.75" x14ac:dyDescent="0.3">
      <c r="A213" s="7">
        <v>45415</v>
      </c>
      <c r="B213" s="5">
        <v>4087285.85</v>
      </c>
      <c r="C213" s="6">
        <v>10.8994</v>
      </c>
      <c r="D213" s="6">
        <v>10.89</v>
      </c>
      <c r="E213" s="3">
        <f>(D213-C213)</f>
        <v>-9.3999999999994088E-3</v>
      </c>
      <c r="F213" s="2">
        <f>+E213/C213</f>
        <v>-8.6243279446569614E-4</v>
      </c>
      <c r="K213" s="1">
        <f>IF(E213&gt;0,1,0)</f>
        <v>0</v>
      </c>
      <c r="L213" s="1">
        <f>IF(E213&lt;0,1,0)</f>
        <v>1</v>
      </c>
      <c r="M213" s="1">
        <f>SUM(K213:L213)</f>
        <v>1</v>
      </c>
    </row>
    <row r="214" spans="1:13" ht="15.75" x14ac:dyDescent="0.3">
      <c r="A214" s="7">
        <v>45418</v>
      </c>
      <c r="B214" s="5">
        <v>4095338.24</v>
      </c>
      <c r="C214" s="6">
        <v>10.9209</v>
      </c>
      <c r="D214" s="6">
        <v>10.95</v>
      </c>
      <c r="E214" s="3">
        <f>(D214-C214)</f>
        <v>2.9099999999999682E-2</v>
      </c>
      <c r="F214" s="2">
        <f>+E214/C214</f>
        <v>2.6646155536631305E-3</v>
      </c>
      <c r="K214" s="1">
        <f>IF(E214&gt;0,1,0)</f>
        <v>1</v>
      </c>
      <c r="L214" s="1">
        <f>IF(E214&lt;0,1,0)</f>
        <v>0</v>
      </c>
      <c r="M214" s="1">
        <f>SUM(K214:L214)</f>
        <v>1</v>
      </c>
    </row>
    <row r="215" spans="1:13" ht="15.75" x14ac:dyDescent="0.3">
      <c r="A215" s="7">
        <v>45419</v>
      </c>
      <c r="B215" s="5">
        <v>4380107.96</v>
      </c>
      <c r="C215" s="6">
        <v>10.9503</v>
      </c>
      <c r="D215" s="6">
        <v>10.98</v>
      </c>
      <c r="E215" s="3">
        <f>(D215-C215)</f>
        <v>2.970000000000006E-2</v>
      </c>
      <c r="F215" s="2">
        <f>+E215/C215</f>
        <v>2.7122544587819567E-3</v>
      </c>
      <c r="K215" s="1">
        <f>IF(E215&gt;0,1,0)</f>
        <v>1</v>
      </c>
      <c r="L215" s="1">
        <f>IF(E215&lt;0,1,0)</f>
        <v>0</v>
      </c>
      <c r="M215" s="1">
        <f>SUM(K215:L215)</f>
        <v>1</v>
      </c>
    </row>
    <row r="216" spans="1:13" ht="15.75" x14ac:dyDescent="0.3">
      <c r="A216" s="7">
        <v>45420</v>
      </c>
      <c r="B216" s="5">
        <v>4936120.9800000004</v>
      </c>
      <c r="C216" s="6">
        <v>10.969200000000001</v>
      </c>
      <c r="D216" s="6">
        <v>10.99</v>
      </c>
      <c r="E216" s="3">
        <f>(D216-C216)</f>
        <v>2.0799999999999486E-2</v>
      </c>
      <c r="F216" s="2">
        <f>+E216/C216</f>
        <v>1.8962185027166507E-3</v>
      </c>
      <c r="K216" s="1">
        <f>IF(E216&gt;0,1,0)</f>
        <v>1</v>
      </c>
      <c r="L216" s="1">
        <f>IF(E216&lt;0,1,0)</f>
        <v>0</v>
      </c>
      <c r="M216" s="1">
        <f>SUM(K216:L216)</f>
        <v>1</v>
      </c>
    </row>
    <row r="217" spans="1:13" ht="15.75" x14ac:dyDescent="0.3">
      <c r="A217" s="7">
        <v>45421</v>
      </c>
      <c r="B217" s="5">
        <v>4971134.76</v>
      </c>
      <c r="C217" s="6">
        <v>11.047000000000001</v>
      </c>
      <c r="D217" s="6">
        <v>11.05</v>
      </c>
      <c r="E217" s="3">
        <f>(D217-C217)</f>
        <v>3.0000000000001137E-3</v>
      </c>
      <c r="F217" s="2">
        <f>+E217/C217</f>
        <v>2.7156694125102867E-4</v>
      </c>
      <c r="K217" s="1">
        <f>IF(E217&gt;0,1,0)</f>
        <v>1</v>
      </c>
      <c r="L217" s="1">
        <f>IF(E217&lt;0,1,0)</f>
        <v>0</v>
      </c>
      <c r="M217" s="1">
        <f>SUM(K217:L217)</f>
        <v>1</v>
      </c>
    </row>
    <row r="218" spans="1:13" ht="15.75" x14ac:dyDescent="0.3">
      <c r="A218" s="7">
        <v>45422</v>
      </c>
      <c r="B218" s="5">
        <v>4993095.83</v>
      </c>
      <c r="C218" s="6">
        <v>11.095800000000001</v>
      </c>
      <c r="D218" s="6">
        <v>11.11</v>
      </c>
      <c r="E218" s="3">
        <f>(D218-C218)</f>
        <v>1.419999999999888E-2</v>
      </c>
      <c r="F218" s="2">
        <f>+E218/C218</f>
        <v>1.2797635141223599E-3</v>
      </c>
      <c r="K218" s="1">
        <f>IF(E218&gt;0,1,0)</f>
        <v>1</v>
      </c>
      <c r="L218" s="1">
        <f>IF(E218&lt;0,1,0)</f>
        <v>0</v>
      </c>
      <c r="M218" s="1">
        <f>SUM(K218:L218)</f>
        <v>1</v>
      </c>
    </row>
    <row r="219" spans="1:13" ht="15.75" x14ac:dyDescent="0.3">
      <c r="A219" s="7">
        <v>45425</v>
      </c>
      <c r="B219" s="5">
        <v>5272885.5599999996</v>
      </c>
      <c r="C219" s="6">
        <v>11.1008</v>
      </c>
      <c r="D219" s="6">
        <v>11.1</v>
      </c>
      <c r="E219" s="3">
        <f>(D219-C219)</f>
        <v>-7.9999999999991189E-4</v>
      </c>
      <c r="F219" s="2">
        <f>+E219/C219</f>
        <v>-7.2066878062834381E-5</v>
      </c>
      <c r="K219" s="1">
        <f>IF(E219&gt;0,1,0)</f>
        <v>0</v>
      </c>
      <c r="L219" s="1">
        <f>IF(E219&lt;0,1,0)</f>
        <v>1</v>
      </c>
      <c r="M219" s="1">
        <f>SUM(K219:L219)</f>
        <v>1</v>
      </c>
    </row>
    <row r="220" spans="1:13" ht="15.75" x14ac:dyDescent="0.3">
      <c r="A220" s="7">
        <v>45426</v>
      </c>
      <c r="B220" s="5">
        <v>6675346.1500000004</v>
      </c>
      <c r="C220" s="6">
        <v>11.1256</v>
      </c>
      <c r="D220" s="6">
        <v>11.138</v>
      </c>
      <c r="E220" s="3">
        <f>(D220-C220)</f>
        <v>1.2399999999999523E-2</v>
      </c>
      <c r="F220" s="2">
        <f>+E220/C220</f>
        <v>1.1145466311928815E-3</v>
      </c>
      <c r="K220" s="1">
        <f>IF(E220&gt;0,1,0)</f>
        <v>1</v>
      </c>
      <c r="L220" s="1">
        <f>IF(E220&lt;0,1,0)</f>
        <v>0</v>
      </c>
      <c r="M220" s="1">
        <f>SUM(K220:L220)</f>
        <v>1</v>
      </c>
    </row>
    <row r="221" spans="1:13" ht="15.75" x14ac:dyDescent="0.3">
      <c r="A221" s="7">
        <v>45427</v>
      </c>
      <c r="B221" s="5">
        <v>6727331.7300000004</v>
      </c>
      <c r="C221" s="6">
        <v>11.212199999999999</v>
      </c>
      <c r="D221" s="6">
        <v>11.217000000000001</v>
      </c>
      <c r="E221" s="3">
        <f>(D221-C221)</f>
        <v>4.8000000000012477E-3</v>
      </c>
      <c r="F221" s="2">
        <f>+E221/C221</f>
        <v>4.2810509980211272E-4</v>
      </c>
      <c r="K221" s="1">
        <f>IF(E221&gt;0,1,0)</f>
        <v>1</v>
      </c>
      <c r="L221" s="1">
        <f>IF(E221&lt;0,1,0)</f>
        <v>0</v>
      </c>
      <c r="M221" s="1">
        <f>SUM(K221:L221)</f>
        <v>1</v>
      </c>
    </row>
    <row r="222" spans="1:13" ht="15.75" x14ac:dyDescent="0.3">
      <c r="A222" s="7">
        <v>45428</v>
      </c>
      <c r="B222" s="5">
        <v>6737458.9500000002</v>
      </c>
      <c r="C222" s="6">
        <v>11.229100000000001</v>
      </c>
      <c r="D222" s="6">
        <v>11.255000000000001</v>
      </c>
      <c r="E222" s="3">
        <f>(D222-C222)</f>
        <v>2.5900000000000034E-2</v>
      </c>
      <c r="F222" s="2">
        <f>+E222/C222</f>
        <v>2.306507200042749E-3</v>
      </c>
      <c r="K222" s="1">
        <f>IF(E222&gt;0,1,0)</f>
        <v>1</v>
      </c>
      <c r="L222" s="1">
        <f>IF(E222&lt;0,1,0)</f>
        <v>0</v>
      </c>
      <c r="M222" s="1">
        <f>SUM(K222:L222)</f>
        <v>1</v>
      </c>
    </row>
    <row r="223" spans="1:13" ht="15.75" x14ac:dyDescent="0.3">
      <c r="A223" s="7">
        <v>45429</v>
      </c>
      <c r="B223" s="5">
        <v>6749033.9000000004</v>
      </c>
      <c r="C223" s="6">
        <v>11.2484</v>
      </c>
      <c r="D223" s="6">
        <v>11.25</v>
      </c>
      <c r="E223" s="3">
        <f>(D223-C223)</f>
        <v>1.5999999999998238E-3</v>
      </c>
      <c r="F223" s="2">
        <f>+E223/C223</f>
        <v>1.4224245225986129E-4</v>
      </c>
      <c r="K223" s="1">
        <f>IF(E223&gt;0,1,0)</f>
        <v>1</v>
      </c>
      <c r="L223" s="1">
        <f>IF(E223&lt;0,1,0)</f>
        <v>0</v>
      </c>
      <c r="M223" s="1">
        <f>SUM(K223:L223)</f>
        <v>1</v>
      </c>
    </row>
    <row r="224" spans="1:13" ht="15.75" x14ac:dyDescent="0.3">
      <c r="A224" s="7">
        <v>45432</v>
      </c>
      <c r="B224" s="5">
        <v>6704845.46</v>
      </c>
      <c r="C224" s="6">
        <v>11.1747</v>
      </c>
      <c r="D224" s="6">
        <v>11.24</v>
      </c>
      <c r="E224" s="3">
        <f>(D224-C224)</f>
        <v>6.530000000000058E-2</v>
      </c>
      <c r="F224" s="2">
        <f>+E224/C224</f>
        <v>5.8435573214493976E-3</v>
      </c>
      <c r="K224" s="1">
        <f>IF(E224&gt;0,1,0)</f>
        <v>1</v>
      </c>
      <c r="L224" s="1">
        <f>IF(E224&lt;0,1,0)</f>
        <v>0</v>
      </c>
      <c r="M224" s="1">
        <f>SUM(K224:L224)</f>
        <v>1</v>
      </c>
    </row>
    <row r="225" spans="1:13" ht="15.75" x14ac:dyDescent="0.3">
      <c r="A225" s="7">
        <v>45433</v>
      </c>
      <c r="B225" s="5">
        <v>6715457.9500000002</v>
      </c>
      <c r="C225" s="6">
        <v>11.192399999999999</v>
      </c>
      <c r="D225" s="6">
        <v>11.19</v>
      </c>
      <c r="E225" s="3">
        <f>(D225-C225)</f>
        <v>-2.3999999999997357E-3</v>
      </c>
      <c r="F225" s="2">
        <f>+E225/C225</f>
        <v>-2.1443122118578104E-4</v>
      </c>
      <c r="K225" s="1">
        <f>IF(E225&gt;0,1,0)</f>
        <v>0</v>
      </c>
      <c r="L225" s="1">
        <f>IF(E225&lt;0,1,0)</f>
        <v>1</v>
      </c>
      <c r="M225" s="1">
        <f>SUM(K225:L225)</f>
        <v>1</v>
      </c>
    </row>
    <row r="226" spans="1:13" ht="15.75" x14ac:dyDescent="0.3">
      <c r="A226" s="7">
        <v>45434</v>
      </c>
      <c r="B226" s="5">
        <v>6703327.1200000001</v>
      </c>
      <c r="C226" s="6">
        <v>11.1722</v>
      </c>
      <c r="D226" s="6">
        <v>11.172000000000001</v>
      </c>
      <c r="E226" s="3">
        <f>(D226-C226)</f>
        <v>-1.9999999999953388E-4</v>
      </c>
      <c r="F226" s="2">
        <f>+E226/C226</f>
        <v>-1.7901577128903339E-5</v>
      </c>
      <c r="K226" s="1">
        <f>IF(E226&gt;0,1,0)</f>
        <v>0</v>
      </c>
      <c r="L226" s="1">
        <f>IF(E226&lt;0,1,0)</f>
        <v>1</v>
      </c>
      <c r="M226" s="1">
        <f>SUM(K226:L226)</f>
        <v>1</v>
      </c>
    </row>
    <row r="227" spans="1:13" ht="15.75" x14ac:dyDescent="0.3">
      <c r="A227" s="7">
        <v>45435</v>
      </c>
      <c r="B227" s="5">
        <v>6890442.1900000004</v>
      </c>
      <c r="C227" s="6">
        <v>11.024699999999999</v>
      </c>
      <c r="D227" s="6">
        <v>11.025</v>
      </c>
      <c r="E227" s="3">
        <f>(D227-C227)</f>
        <v>3.0000000000107718E-4</v>
      </c>
      <c r="F227" s="2">
        <f>+E227/C227</f>
        <v>2.7211624806214881E-5</v>
      </c>
      <c r="K227" s="1">
        <f>IF(E227&gt;0,1,0)</f>
        <v>1</v>
      </c>
      <c r="L227" s="1">
        <f>IF(E227&lt;0,1,0)</f>
        <v>0</v>
      </c>
      <c r="M227" s="1">
        <f>SUM(K227:L227)</f>
        <v>1</v>
      </c>
    </row>
    <row r="228" spans="1:13" ht="15.75" x14ac:dyDescent="0.3">
      <c r="A228" s="7">
        <v>45436</v>
      </c>
      <c r="B228" s="5">
        <v>6910205.0899999999</v>
      </c>
      <c r="C228" s="6">
        <v>11.0563</v>
      </c>
      <c r="D228" s="6">
        <v>11.051</v>
      </c>
      <c r="E228" s="3">
        <f>(D228-C228)</f>
        <v>-5.3000000000000824E-3</v>
      </c>
      <c r="F228" s="2">
        <f>+E228/C228</f>
        <v>-4.7936470609517492E-4</v>
      </c>
      <c r="K228" s="1">
        <f>IF(E228&gt;0,1,0)</f>
        <v>0</v>
      </c>
      <c r="L228" s="1">
        <f>IF(E228&lt;0,1,0)</f>
        <v>1</v>
      </c>
      <c r="M228" s="1">
        <f>SUM(K228:L228)</f>
        <v>1</v>
      </c>
    </row>
    <row r="229" spans="1:13" ht="15.75" x14ac:dyDescent="0.3">
      <c r="A229" s="7">
        <v>45440</v>
      </c>
      <c r="B229" s="5">
        <v>6854013.0499999998</v>
      </c>
      <c r="C229" s="6">
        <v>10.9664</v>
      </c>
      <c r="D229" s="6">
        <v>10.98</v>
      </c>
      <c r="E229" s="3">
        <f>(D229-C229)</f>
        <v>1.3600000000000279E-2</v>
      </c>
      <c r="F229" s="2">
        <f>+E229/C229</f>
        <v>1.2401517362124561E-3</v>
      </c>
      <c r="K229" s="1">
        <f>IF(E229&gt;0,1,0)</f>
        <v>1</v>
      </c>
      <c r="L229" s="1">
        <f>IF(E229&lt;0,1,0)</f>
        <v>0</v>
      </c>
      <c r="M229" s="1">
        <f>SUM(K229:L229)</f>
        <v>1</v>
      </c>
    </row>
    <row r="230" spans="1:13" ht="15.75" x14ac:dyDescent="0.3">
      <c r="A230" s="7">
        <v>45441</v>
      </c>
      <c r="B230" s="5">
        <v>6788191.4699999997</v>
      </c>
      <c r="C230" s="6">
        <v>10.8611</v>
      </c>
      <c r="D230" s="6">
        <v>10.85</v>
      </c>
      <c r="E230" s="3">
        <f>(D230-C230)</f>
        <v>-1.1100000000000776E-2</v>
      </c>
      <c r="F230" s="2">
        <f>+E230/C230</f>
        <v>-1.0219959304306908E-3</v>
      </c>
      <c r="K230" s="1">
        <f>IF(E230&gt;0,1,0)</f>
        <v>0</v>
      </c>
      <c r="L230" s="1">
        <f>IF(E230&lt;0,1,0)</f>
        <v>1</v>
      </c>
      <c r="M230" s="1">
        <f>SUM(K230:L230)</f>
        <v>1</v>
      </c>
    </row>
    <row r="231" spans="1:13" ht="15.75" x14ac:dyDescent="0.3">
      <c r="A231" s="7">
        <v>45442</v>
      </c>
      <c r="B231" s="5">
        <v>6809782.7300000004</v>
      </c>
      <c r="C231" s="6">
        <v>10.8957</v>
      </c>
      <c r="D231" s="6">
        <v>10.893000000000001</v>
      </c>
      <c r="E231" s="3">
        <f>(D231-C231)</f>
        <v>-2.6999999999990365E-3</v>
      </c>
      <c r="F231" s="2">
        <f>+E231/C231</f>
        <v>-2.47804179630408E-4</v>
      </c>
      <c r="K231" s="1">
        <f>IF(E231&gt;0,1,0)</f>
        <v>0</v>
      </c>
      <c r="L231" s="1">
        <f>IF(E231&lt;0,1,0)</f>
        <v>1</v>
      </c>
      <c r="M231" s="1">
        <f>SUM(K231:L231)</f>
        <v>1</v>
      </c>
    </row>
    <row r="232" spans="1:13" ht="15.75" x14ac:dyDescent="0.3">
      <c r="A232" s="7">
        <v>45443</v>
      </c>
      <c r="B232" s="5">
        <v>6918469.9299999997</v>
      </c>
      <c r="C232" s="6">
        <v>11.069599999999999</v>
      </c>
      <c r="D232" s="6">
        <v>11.069000000000001</v>
      </c>
      <c r="E232" s="3">
        <f>(D232-C232)</f>
        <v>-5.9999999999860165E-4</v>
      </c>
      <c r="F232" s="2">
        <f>+E232/C232</f>
        <v>-5.4202500541898688E-5</v>
      </c>
      <c r="G232" s="1">
        <f>SUM(K$2:K232)</f>
        <v>146</v>
      </c>
      <c r="H232" s="1">
        <f>SUM(L$2:L232)</f>
        <v>84</v>
      </c>
      <c r="K232" s="1">
        <f>IF(E232&gt;0,1,0)</f>
        <v>0</v>
      </c>
      <c r="L232" s="1">
        <f>IF(E232&lt;0,1,0)</f>
        <v>1</v>
      </c>
      <c r="M232" s="1">
        <f>SUM(K232:L232)</f>
        <v>1</v>
      </c>
    </row>
    <row r="233" spans="1:13" ht="15.75" x14ac:dyDescent="0.3">
      <c r="A233" s="7">
        <v>45446</v>
      </c>
      <c r="B233" s="5">
        <v>6875955.6299999999</v>
      </c>
      <c r="C233" s="6">
        <v>11.0015</v>
      </c>
      <c r="D233" s="6">
        <v>11.01</v>
      </c>
      <c r="E233" s="3">
        <f>(D233-C233)</f>
        <v>8.49999999999973E-3</v>
      </c>
      <c r="F233" s="2">
        <f>+E233/C233</f>
        <v>7.7262191519335819E-4</v>
      </c>
      <c r="K233" s="1">
        <f>IF(E233&gt;0,1,0)</f>
        <v>1</v>
      </c>
      <c r="L233" s="1">
        <f>IF(E233&lt;0,1,0)</f>
        <v>0</v>
      </c>
      <c r="M233" s="1">
        <f>SUM(K233:L233)</f>
        <v>1</v>
      </c>
    </row>
    <row r="234" spans="1:13" ht="15.75" x14ac:dyDescent="0.3">
      <c r="A234" s="7">
        <v>45447</v>
      </c>
      <c r="B234" s="5">
        <v>6876728.0599999996</v>
      </c>
      <c r="C234" s="6">
        <v>11.002800000000001</v>
      </c>
      <c r="D234" s="6">
        <v>11.002000000000001</v>
      </c>
      <c r="E234" s="3">
        <f>(D234-C234)</f>
        <v>-7.9999999999991189E-4</v>
      </c>
      <c r="F234" s="2">
        <f>+E234/C234</f>
        <v>-7.2708765041617753E-5</v>
      </c>
      <c r="K234" s="1">
        <f>IF(E234&gt;0,1,0)</f>
        <v>0</v>
      </c>
      <c r="L234" s="1">
        <f>IF(E234&lt;0,1,0)</f>
        <v>1</v>
      </c>
      <c r="M234" s="1">
        <f>SUM(K234:L234)</f>
        <v>1</v>
      </c>
    </row>
    <row r="235" spans="1:13" ht="15.75" x14ac:dyDescent="0.3">
      <c r="A235" s="7">
        <v>45448</v>
      </c>
      <c r="B235" s="5">
        <v>6900530.0199999996</v>
      </c>
      <c r="C235" s="6">
        <v>11.040800000000001</v>
      </c>
      <c r="D235" s="6">
        <v>11.04</v>
      </c>
      <c r="E235" s="3">
        <f>(D235-C235)</f>
        <v>-8.0000000000168825E-4</v>
      </c>
      <c r="F235" s="2">
        <f>+E235/C235</f>
        <v>-7.245851749888488E-5</v>
      </c>
      <c r="K235" s="1">
        <f>IF(E235&gt;0,1,0)</f>
        <v>0</v>
      </c>
      <c r="L235" s="1">
        <f>IF(E235&lt;0,1,0)</f>
        <v>1</v>
      </c>
      <c r="M235" s="1">
        <f>SUM(K235:L235)</f>
        <v>1</v>
      </c>
    </row>
    <row r="236" spans="1:13" ht="15.75" x14ac:dyDescent="0.3">
      <c r="A236" s="7">
        <v>45449</v>
      </c>
      <c r="B236" s="5">
        <v>6902167.6200000001</v>
      </c>
      <c r="C236" s="6">
        <v>11.0435</v>
      </c>
      <c r="D236" s="6">
        <v>11.06</v>
      </c>
      <c r="E236" s="3">
        <f>(D236-C236)</f>
        <v>1.6500000000000625E-2</v>
      </c>
      <c r="F236" s="2">
        <f>+E236/C236</f>
        <v>1.4940915470639403E-3</v>
      </c>
      <c r="K236" s="1">
        <f>IF(E236&gt;0,1,0)</f>
        <v>1</v>
      </c>
      <c r="L236" s="1">
        <f>IF(E236&lt;0,1,0)</f>
        <v>0</v>
      </c>
      <c r="M236" s="1">
        <f>SUM(K236:L236)</f>
        <v>1</v>
      </c>
    </row>
    <row r="237" spans="1:13" ht="15.75" x14ac:dyDescent="0.3">
      <c r="A237" s="7">
        <v>45450</v>
      </c>
      <c r="B237" s="5">
        <v>6895960.6900000004</v>
      </c>
      <c r="C237" s="6">
        <v>11.0335</v>
      </c>
      <c r="D237" s="6">
        <v>11.039</v>
      </c>
      <c r="E237" s="3">
        <f>(D237-C237)</f>
        <v>5.4999999999996163E-3</v>
      </c>
      <c r="F237" s="2">
        <f>+E237/C237</f>
        <v>4.9848189604383164E-4</v>
      </c>
      <c r="K237" s="1">
        <f>IF(E237&gt;0,1,0)</f>
        <v>1</v>
      </c>
      <c r="L237" s="1">
        <f>IF(E237&lt;0,1,0)</f>
        <v>0</v>
      </c>
      <c r="M237" s="1">
        <f>SUM(K237:L237)</f>
        <v>1</v>
      </c>
    </row>
    <row r="238" spans="1:13" ht="15.75" x14ac:dyDescent="0.3">
      <c r="A238" s="7">
        <v>45453</v>
      </c>
      <c r="B238" s="5">
        <v>6892911.9900000002</v>
      </c>
      <c r="C238" s="6">
        <v>11.028700000000001</v>
      </c>
      <c r="D238" s="6">
        <v>11.05</v>
      </c>
      <c r="E238" s="3">
        <f>(D238-C238)</f>
        <v>2.1300000000000097E-2</v>
      </c>
      <c r="F238" s="2">
        <f>+E238/C238</f>
        <v>1.9313246348164421E-3</v>
      </c>
      <c r="K238" s="1">
        <f>IF(E238&gt;0,1,0)</f>
        <v>1</v>
      </c>
      <c r="L238" s="1">
        <f>IF(E238&lt;0,1,0)</f>
        <v>0</v>
      </c>
      <c r="M238" s="1">
        <f>SUM(K238:L238)</f>
        <v>1</v>
      </c>
    </row>
    <row r="239" spans="1:13" ht="15.75" x14ac:dyDescent="0.3">
      <c r="A239" s="7">
        <v>45454</v>
      </c>
      <c r="B239" s="5">
        <v>6876988.6799999997</v>
      </c>
      <c r="C239" s="6">
        <v>11.0032</v>
      </c>
      <c r="D239" s="6">
        <v>10.99</v>
      </c>
      <c r="E239" s="3">
        <f>(D239-C239)</f>
        <v>-1.3199999999999434E-2</v>
      </c>
      <c r="F239" s="2">
        <f>+E239/C239</f>
        <v>-1.1996510106150424E-3</v>
      </c>
      <c r="K239" s="1">
        <f>IF(E239&gt;0,1,0)</f>
        <v>0</v>
      </c>
      <c r="L239" s="1">
        <f>IF(E239&lt;0,1,0)</f>
        <v>1</v>
      </c>
      <c r="M239" s="1">
        <f>SUM(K239:L239)</f>
        <v>1</v>
      </c>
    </row>
    <row r="240" spans="1:13" ht="15.75" x14ac:dyDescent="0.3">
      <c r="A240" s="7">
        <v>45455</v>
      </c>
      <c r="B240" s="5">
        <v>6881451.5199999996</v>
      </c>
      <c r="C240" s="6">
        <v>11.010300000000001</v>
      </c>
      <c r="D240" s="6">
        <v>11.022</v>
      </c>
      <c r="E240" s="3">
        <f>(D240-C240)</f>
        <v>1.1699999999999378E-2</v>
      </c>
      <c r="F240" s="2">
        <f>+E240/C240</f>
        <v>1.0626413449224251E-3</v>
      </c>
      <c r="K240" s="1">
        <f>IF(E240&gt;0,1,0)</f>
        <v>1</v>
      </c>
      <c r="L240" s="1">
        <f>IF(E240&lt;0,1,0)</f>
        <v>0</v>
      </c>
      <c r="M240" s="1">
        <f>SUM(K240:L240)</f>
        <v>1</v>
      </c>
    </row>
    <row r="241" spans="1:13" ht="15.75" x14ac:dyDescent="0.3">
      <c r="A241" s="7">
        <v>45456</v>
      </c>
      <c r="B241" s="5">
        <v>6880674.5899999999</v>
      </c>
      <c r="C241" s="6">
        <v>11.0091</v>
      </c>
      <c r="D241" s="6">
        <v>11.013999999999999</v>
      </c>
      <c r="E241" s="3">
        <f>(D241-C241)</f>
        <v>4.8999999999992383E-3</v>
      </c>
      <c r="F241" s="2">
        <f>+E241/C241</f>
        <v>4.4508633766604337E-4</v>
      </c>
      <c r="K241" s="1">
        <f>IF(E241&gt;0,1,0)</f>
        <v>1</v>
      </c>
      <c r="L241" s="1">
        <f>IF(E241&lt;0,1,0)</f>
        <v>0</v>
      </c>
      <c r="M241" s="1">
        <f>SUM(K241:L241)</f>
        <v>1</v>
      </c>
    </row>
    <row r="242" spans="1:13" ht="15.75" x14ac:dyDescent="0.3">
      <c r="A242" s="7">
        <v>45457</v>
      </c>
      <c r="B242" s="5">
        <v>6866972.8700000001</v>
      </c>
      <c r="C242" s="6">
        <v>10.9872</v>
      </c>
      <c r="D242" s="6">
        <v>10.989000000000001</v>
      </c>
      <c r="E242" s="3">
        <f>(D242-C242)</f>
        <v>1.800000000001134E-3</v>
      </c>
      <c r="F242" s="2">
        <f>+E242/C242</f>
        <v>1.6382699868948723E-4</v>
      </c>
      <c r="K242" s="1">
        <f>IF(E242&gt;0,1,0)</f>
        <v>1</v>
      </c>
      <c r="L242" s="1">
        <f>IF(E242&lt;0,1,0)</f>
        <v>0</v>
      </c>
      <c r="M242" s="1">
        <f>SUM(K242:L242)</f>
        <v>1</v>
      </c>
    </row>
    <row r="243" spans="1:13" ht="15.75" x14ac:dyDescent="0.3">
      <c r="A243" s="7">
        <v>45460</v>
      </c>
      <c r="B243" s="5">
        <v>6915901.8799999999</v>
      </c>
      <c r="C243" s="6">
        <v>11.0654</v>
      </c>
      <c r="D243" s="6">
        <v>11.08</v>
      </c>
      <c r="E243" s="3">
        <f>(D243-C243)</f>
        <v>1.4599999999999724E-2</v>
      </c>
      <c r="F243" s="2">
        <f>+E243/C243</f>
        <v>1.3194281273157522E-3</v>
      </c>
      <c r="K243" s="1">
        <f>IF(E243&gt;0,1,0)</f>
        <v>1</v>
      </c>
      <c r="L243" s="1">
        <f>IF(E243&lt;0,1,0)</f>
        <v>0</v>
      </c>
      <c r="M243" s="1">
        <f>SUM(K243:L243)</f>
        <v>1</v>
      </c>
    </row>
    <row r="244" spans="1:13" ht="15.75" x14ac:dyDescent="0.3">
      <c r="A244" s="7">
        <v>45461</v>
      </c>
      <c r="B244" s="5">
        <v>6942429.3499999996</v>
      </c>
      <c r="C244" s="6">
        <v>11.107900000000001</v>
      </c>
      <c r="D244" s="6">
        <v>11.106999999999999</v>
      </c>
      <c r="E244" s="3">
        <f>(D244-C244)</f>
        <v>-9.0000000000145519E-4</v>
      </c>
      <c r="F244" s="2">
        <f>+E244/C244</f>
        <v>-8.1023415767287704E-5</v>
      </c>
      <c r="K244" s="1">
        <f>IF(E244&gt;0,1,0)</f>
        <v>0</v>
      </c>
      <c r="L244" s="1">
        <f>IF(E244&lt;0,1,0)</f>
        <v>1</v>
      </c>
      <c r="M244" s="1">
        <f>SUM(K244:L244)</f>
        <v>1</v>
      </c>
    </row>
    <row r="245" spans="1:13" ht="15.75" x14ac:dyDescent="0.3">
      <c r="A245" s="7">
        <v>45463</v>
      </c>
      <c r="B245" s="5">
        <v>6955299.1399999997</v>
      </c>
      <c r="C245" s="6">
        <v>11.128500000000001</v>
      </c>
      <c r="D245" s="6">
        <v>11.14</v>
      </c>
      <c r="E245" s="3">
        <f>(D245-C245)</f>
        <v>1.1499999999999844E-2</v>
      </c>
      <c r="F245" s="2">
        <f>+E245/C245</f>
        <v>1.0333827559868664E-3</v>
      </c>
      <c r="K245" s="1">
        <f>IF(E245&gt;0,1,0)</f>
        <v>1</v>
      </c>
      <c r="L245" s="1">
        <f>IF(E245&lt;0,1,0)</f>
        <v>0</v>
      </c>
      <c r="M245" s="1">
        <f>SUM(K245:L245)</f>
        <v>1</v>
      </c>
    </row>
    <row r="246" spans="1:13" ht="15.75" x14ac:dyDescent="0.3">
      <c r="A246" s="7">
        <v>45464</v>
      </c>
      <c r="B246" s="5">
        <v>6952272.8099999996</v>
      </c>
      <c r="C246" s="6">
        <v>11.1236</v>
      </c>
      <c r="D246" s="6">
        <v>11.134</v>
      </c>
      <c r="E246" s="3">
        <f>(D246-C246)</f>
        <v>1.0400000000000631E-2</v>
      </c>
      <c r="F246" s="2">
        <f>+E246/C246</f>
        <v>9.3494911719233258E-4</v>
      </c>
      <c r="K246" s="1">
        <f>IF(E246&gt;0,1,0)</f>
        <v>1</v>
      </c>
      <c r="L246" s="1">
        <f>IF(E246&lt;0,1,0)</f>
        <v>0</v>
      </c>
      <c r="M246" s="1">
        <f>SUM(K246:L246)</f>
        <v>1</v>
      </c>
    </row>
    <row r="247" spans="1:13" ht="15.75" x14ac:dyDescent="0.3">
      <c r="A247" s="7">
        <v>45467</v>
      </c>
      <c r="B247" s="5">
        <v>6984747.3399999999</v>
      </c>
      <c r="C247" s="6">
        <v>11.175599999999999</v>
      </c>
      <c r="D247" s="6">
        <v>11.17</v>
      </c>
      <c r="E247" s="3">
        <f>(D247-C247)</f>
        <v>-5.5999999999993832E-3</v>
      </c>
      <c r="F247" s="2">
        <f>+E247/C247</f>
        <v>-5.0109166398219188E-4</v>
      </c>
      <c r="K247" s="1">
        <f>IF(E247&gt;0,1,0)</f>
        <v>0</v>
      </c>
      <c r="L247" s="1">
        <f>IF(E247&lt;0,1,0)</f>
        <v>1</v>
      </c>
      <c r="M247" s="1">
        <f>SUM(K247:L247)</f>
        <v>1</v>
      </c>
    </row>
    <row r="248" spans="1:13" ht="15.75" x14ac:dyDescent="0.3">
      <c r="A248" s="7">
        <v>45468</v>
      </c>
      <c r="B248" s="5">
        <v>6924401.5</v>
      </c>
      <c r="C248" s="6">
        <v>11.079000000000001</v>
      </c>
      <c r="D248" s="6">
        <v>11.086</v>
      </c>
      <c r="E248" s="3">
        <f>(D248-C248)</f>
        <v>6.9999999999996732E-3</v>
      </c>
      <c r="F248" s="2">
        <f>+E248/C248</f>
        <v>6.3182597707371363E-4</v>
      </c>
      <c r="K248" s="1">
        <f>IF(E248&gt;0,1,0)</f>
        <v>1</v>
      </c>
      <c r="L248" s="1">
        <f>IF(E248&lt;0,1,0)</f>
        <v>0</v>
      </c>
      <c r="M248" s="1">
        <f>SUM(K248:L248)</f>
        <v>1</v>
      </c>
    </row>
    <row r="249" spans="1:13" ht="15.75" x14ac:dyDescent="0.3">
      <c r="A249" s="7">
        <v>45469</v>
      </c>
      <c r="B249" s="5">
        <v>6896260.4000000004</v>
      </c>
      <c r="C249" s="6">
        <v>11.034000000000001</v>
      </c>
      <c r="D249" s="6">
        <v>11.048999999999999</v>
      </c>
      <c r="E249" s="3">
        <f>(D249-C249)</f>
        <v>1.4999999999998792E-2</v>
      </c>
      <c r="F249" s="2">
        <f>+E249/C249</f>
        <v>1.3594344752581829E-3</v>
      </c>
      <c r="K249" s="1">
        <f>IF(E249&gt;0,1,0)</f>
        <v>1</v>
      </c>
      <c r="L249" s="1">
        <f>IF(E249&lt;0,1,0)</f>
        <v>0</v>
      </c>
      <c r="M249" s="1">
        <f>SUM(K249:L249)</f>
        <v>1</v>
      </c>
    </row>
    <row r="250" spans="1:13" ht="15.75" x14ac:dyDescent="0.3">
      <c r="A250" s="7">
        <v>45470</v>
      </c>
      <c r="B250" s="5">
        <v>6870916.6299999999</v>
      </c>
      <c r="C250" s="6">
        <v>10.993499999999999</v>
      </c>
      <c r="D250" s="6">
        <v>11.01</v>
      </c>
      <c r="E250" s="3">
        <f>(D250-C250)</f>
        <v>1.6500000000000625E-2</v>
      </c>
      <c r="F250" s="2">
        <f>+E250/C250</f>
        <v>1.5008868877064289E-3</v>
      </c>
      <c r="K250" s="1">
        <f>IF(E250&gt;0,1,0)</f>
        <v>1</v>
      </c>
      <c r="L250" s="1">
        <f>IF(E250&lt;0,1,0)</f>
        <v>0</v>
      </c>
      <c r="M250" s="1">
        <f>SUM(K250:L250)</f>
        <v>1</v>
      </c>
    </row>
    <row r="251" spans="1:13" ht="15.75" x14ac:dyDescent="0.3">
      <c r="A251" s="7">
        <v>45471</v>
      </c>
      <c r="B251" s="5">
        <v>6883765.4299999997</v>
      </c>
      <c r="C251" s="6">
        <v>11.013999999999999</v>
      </c>
      <c r="D251" s="6">
        <v>11.023</v>
      </c>
      <c r="E251" s="3">
        <f>(D251-C251)</f>
        <v>9.0000000000003411E-3</v>
      </c>
      <c r="F251" s="2">
        <f>+E251/C251</f>
        <v>8.1714181950248244E-4</v>
      </c>
      <c r="G251" s="1">
        <f>SUM(K$2:K251)</f>
        <v>160</v>
      </c>
      <c r="H251" s="1">
        <f>SUM(L$2:L251)</f>
        <v>89</v>
      </c>
      <c r="K251" s="1">
        <f>IF(E251&gt;0,1,0)</f>
        <v>1</v>
      </c>
      <c r="L251" s="1">
        <f>IF(E251&lt;0,1,0)</f>
        <v>0</v>
      </c>
      <c r="M251" s="1">
        <f>SUM(K251:L251)</f>
        <v>1</v>
      </c>
    </row>
    <row r="252" spans="1:13" ht="15.75" x14ac:dyDescent="0.3">
      <c r="A252" s="4">
        <v>45474</v>
      </c>
      <c r="B252" s="5">
        <v>6873670.5099999998</v>
      </c>
      <c r="C252" s="6">
        <v>10.9979</v>
      </c>
      <c r="D252" s="6">
        <v>11</v>
      </c>
      <c r="E252" s="3">
        <f>(D252-C252)</f>
        <v>2.1000000000004349E-3</v>
      </c>
      <c r="F252" s="2">
        <f>+E252/C252</f>
        <v>1.9094554414937715E-4</v>
      </c>
      <c r="K252" s="1">
        <f>IF(E252&gt;0,1,0)</f>
        <v>1</v>
      </c>
      <c r="L252" s="1">
        <f>IF(E252&lt;0,1,0)</f>
        <v>0</v>
      </c>
      <c r="M252" s="1">
        <f>SUM(K252:L252)</f>
        <v>1</v>
      </c>
    </row>
    <row r="253" spans="1:13" ht="15.75" x14ac:dyDescent="0.3">
      <c r="A253" s="4">
        <v>45475</v>
      </c>
      <c r="B253" s="5">
        <v>6900423.0099999998</v>
      </c>
      <c r="C253" s="6">
        <v>11.040699999999999</v>
      </c>
      <c r="D253" s="6">
        <v>11.06</v>
      </c>
      <c r="E253" s="3">
        <f>(D253-C253)</f>
        <v>1.9300000000001205E-2</v>
      </c>
      <c r="F253" s="2">
        <f>+E253/C253</f>
        <v>1.7480775675456453E-3</v>
      </c>
      <c r="K253" s="1">
        <f>IF(E253&gt;0,1,0)</f>
        <v>1</v>
      </c>
      <c r="L253" s="1">
        <f>IF(E253&lt;0,1,0)</f>
        <v>0</v>
      </c>
      <c r="M253" s="1">
        <f>SUM(K253:L253)</f>
        <v>1</v>
      </c>
    </row>
    <row r="254" spans="1:13" ht="15.75" x14ac:dyDescent="0.3">
      <c r="A254" s="4">
        <v>45476</v>
      </c>
      <c r="B254" s="5">
        <v>7449983.6299999999</v>
      </c>
      <c r="C254" s="6">
        <v>11.037000000000001</v>
      </c>
      <c r="D254" s="6">
        <v>11.05</v>
      </c>
      <c r="E254" s="3">
        <f>(D254-C254)</f>
        <v>1.2999999999999901E-2</v>
      </c>
      <c r="F254" s="2">
        <f>+E254/C254</f>
        <v>1.177856301531204E-3</v>
      </c>
      <c r="K254" s="1">
        <f>IF(E254&gt;0,1,0)</f>
        <v>1</v>
      </c>
      <c r="L254" s="1">
        <f>IF(E254&lt;0,1,0)</f>
        <v>0</v>
      </c>
      <c r="M254" s="1">
        <f>SUM(K254:L254)</f>
        <v>1</v>
      </c>
    </row>
    <row r="255" spans="1:13" ht="15.75" x14ac:dyDescent="0.3">
      <c r="A255" s="4">
        <v>45478</v>
      </c>
      <c r="B255" s="5">
        <v>7457787.2199999997</v>
      </c>
      <c r="C255" s="6">
        <v>11.0486</v>
      </c>
      <c r="D255" s="6">
        <v>11.03</v>
      </c>
      <c r="E255" s="3">
        <f>(D255-C255)</f>
        <v>-1.860000000000106E-2</v>
      </c>
      <c r="F255" s="2">
        <f>+E255/C255</f>
        <v>-1.6834712090220533E-3</v>
      </c>
      <c r="K255" s="1">
        <f>IF(E255&gt;0,1,0)</f>
        <v>0</v>
      </c>
      <c r="L255" s="1">
        <f>IF(E255&lt;0,1,0)</f>
        <v>1</v>
      </c>
      <c r="M255" s="1">
        <f>SUM(K255:L255)</f>
        <v>1</v>
      </c>
    </row>
    <row r="256" spans="1:13" ht="15.75" x14ac:dyDescent="0.3">
      <c r="A256" s="4">
        <v>45481</v>
      </c>
      <c r="B256" s="5">
        <v>7452704.0800000001</v>
      </c>
      <c r="C256" s="6">
        <v>11.041</v>
      </c>
      <c r="D256" s="6">
        <v>11.05</v>
      </c>
      <c r="E256" s="3">
        <f>(D256-C256)</f>
        <v>9.0000000000003411E-3</v>
      </c>
      <c r="F256" s="2">
        <f>+E256/C256</f>
        <v>8.1514355583736447E-4</v>
      </c>
      <c r="K256" s="1">
        <f>IF(E256&gt;0,1,0)</f>
        <v>1</v>
      </c>
      <c r="L256" s="1">
        <f>IF(E256&lt;0,1,0)</f>
        <v>0</v>
      </c>
      <c r="M256" s="1">
        <f>SUM(K256:L256)</f>
        <v>1</v>
      </c>
    </row>
    <row r="257" spans="1:13" ht="15.75" x14ac:dyDescent="0.3">
      <c r="A257" s="4">
        <v>45482</v>
      </c>
      <c r="B257" s="5">
        <v>7450802.3399999999</v>
      </c>
      <c r="C257" s="6">
        <v>11.0382</v>
      </c>
      <c r="D257" s="6">
        <v>11.04</v>
      </c>
      <c r="E257" s="3">
        <f>(D257-C257)</f>
        <v>1.7999999999993577E-3</v>
      </c>
      <c r="F257" s="2">
        <f>+E257/C257</f>
        <v>1.63070065771535E-4</v>
      </c>
      <c r="K257" s="1">
        <f>IF(E257&gt;0,1,0)</f>
        <v>1</v>
      </c>
      <c r="L257" s="1">
        <f>IF(E257&lt;0,1,0)</f>
        <v>0</v>
      </c>
      <c r="M257" s="1">
        <f>SUM(K257:L257)</f>
        <v>1</v>
      </c>
    </row>
    <row r="258" spans="1:13" ht="15.75" x14ac:dyDescent="0.3">
      <c r="A258" s="4">
        <v>45483</v>
      </c>
      <c r="B258" s="5">
        <v>7530081.3099999996</v>
      </c>
      <c r="C258" s="6">
        <v>11.1557</v>
      </c>
      <c r="D258" s="6">
        <v>11.08</v>
      </c>
      <c r="E258" s="3">
        <f>(D258-C258)</f>
        <v>-7.5699999999999434E-2</v>
      </c>
      <c r="F258" s="2">
        <f>+E258/C258</f>
        <v>-6.7857687101660529E-3</v>
      </c>
      <c r="K258" s="1">
        <f>IF(E258&gt;0,1,0)</f>
        <v>0</v>
      </c>
      <c r="L258" s="1">
        <f>IF(E258&lt;0,1,0)</f>
        <v>1</v>
      </c>
      <c r="M258" s="1">
        <f>SUM(K258:L258)</f>
        <v>1</v>
      </c>
    </row>
    <row r="259" spans="1:13" ht="15.75" x14ac:dyDescent="0.3">
      <c r="A259" s="4">
        <v>45484</v>
      </c>
      <c r="B259" s="5">
        <v>7564979.0599999996</v>
      </c>
      <c r="C259" s="6">
        <v>11.2074</v>
      </c>
      <c r="D259" s="6">
        <v>11.21</v>
      </c>
      <c r="E259" s="3">
        <f>(D259-C259)</f>
        <v>2.6000000000010459E-3</v>
      </c>
      <c r="F259" s="2">
        <f>+E259/C259</f>
        <v>2.3198957831442135E-4</v>
      </c>
      <c r="K259" s="1">
        <f>IF(E259&gt;0,1,0)</f>
        <v>1</v>
      </c>
      <c r="L259" s="1">
        <f>IF(E259&lt;0,1,0)</f>
        <v>0</v>
      </c>
      <c r="M259" s="1">
        <f>SUM(K259:L259)</f>
        <v>1</v>
      </c>
    </row>
    <row r="260" spans="1:13" ht="15.75" x14ac:dyDescent="0.3">
      <c r="A260" s="4">
        <v>45485</v>
      </c>
      <c r="B260" s="5">
        <v>7590522.5700000003</v>
      </c>
      <c r="C260" s="6">
        <v>11.245200000000001</v>
      </c>
      <c r="D260" s="6">
        <v>11.25</v>
      </c>
      <c r="E260" s="3">
        <f>(D260-C260)</f>
        <v>4.7999999999994714E-3</v>
      </c>
      <c r="F260" s="2">
        <f>+E260/C260</f>
        <v>4.2684878881651473E-4</v>
      </c>
      <c r="K260" s="1">
        <f>IF(E260&gt;0,1,0)</f>
        <v>1</v>
      </c>
      <c r="L260" s="1">
        <f>IF(E260&lt;0,1,0)</f>
        <v>0</v>
      </c>
      <c r="M260" s="1">
        <f>SUM(K260:L260)</f>
        <v>1</v>
      </c>
    </row>
    <row r="261" spans="1:13" ht="15.75" x14ac:dyDescent="0.3">
      <c r="A261" s="4">
        <v>45488</v>
      </c>
      <c r="B261" s="5">
        <v>7635418.04</v>
      </c>
      <c r="C261" s="6">
        <v>11.3117</v>
      </c>
      <c r="D261" s="6">
        <v>11.31</v>
      </c>
      <c r="E261" s="3">
        <f>(D261-C261)</f>
        <v>-1.6999999999995907E-3</v>
      </c>
      <c r="F261" s="2">
        <f>+E261/C261</f>
        <v>-1.5028687111571124E-4</v>
      </c>
      <c r="K261" s="1">
        <f>IF(E261&gt;0,1,0)</f>
        <v>0</v>
      </c>
      <c r="L261" s="1">
        <f>IF(E261&lt;0,1,0)</f>
        <v>1</v>
      </c>
      <c r="M261" s="1">
        <f>SUM(K261:L261)</f>
        <v>1</v>
      </c>
    </row>
    <row r="262" spans="1:13" ht="15.75" x14ac:dyDescent="0.3">
      <c r="A262" s="4">
        <v>45489</v>
      </c>
      <c r="B262" s="5">
        <v>7709724.0800000001</v>
      </c>
      <c r="C262" s="6">
        <v>11.421799999999999</v>
      </c>
      <c r="D262" s="6">
        <v>11.4198</v>
      </c>
      <c r="E262" s="3">
        <f>(D262-C262)</f>
        <v>-1.9999999999988916E-3</v>
      </c>
      <c r="F262" s="2">
        <f>+E262/C262</f>
        <v>-1.7510374897116844E-4</v>
      </c>
      <c r="K262" s="1">
        <f>IF(E262&gt;0,1,0)</f>
        <v>0</v>
      </c>
      <c r="L262" s="1">
        <f>IF(E262&lt;0,1,0)</f>
        <v>1</v>
      </c>
      <c r="M262" s="1">
        <f>SUM(K262:L262)</f>
        <v>1</v>
      </c>
    </row>
    <row r="263" spans="1:13" ht="15.75" x14ac:dyDescent="0.3">
      <c r="A263" s="4">
        <v>45490</v>
      </c>
      <c r="B263" s="5">
        <v>7749057.5800000001</v>
      </c>
      <c r="C263" s="6">
        <v>11.4801</v>
      </c>
      <c r="D263" s="6">
        <v>11.479200000000001</v>
      </c>
      <c r="E263" s="3">
        <f>(D263-C263)</f>
        <v>-8.9999999999967883E-4</v>
      </c>
      <c r="F263" s="2">
        <f>+E263/C263</f>
        <v>-7.8396529646926319E-5</v>
      </c>
      <c r="K263" s="1">
        <f>IF(E263&gt;0,1,0)</f>
        <v>0</v>
      </c>
      <c r="L263" s="1">
        <f>IF(E263&lt;0,1,0)</f>
        <v>1</v>
      </c>
      <c r="M263" s="1">
        <f>SUM(K263:L263)</f>
        <v>1</v>
      </c>
    </row>
    <row r="264" spans="1:13" ht="15.75" x14ac:dyDescent="0.3">
      <c r="A264" s="4">
        <v>45491</v>
      </c>
      <c r="B264" s="5">
        <v>7683978.2199999997</v>
      </c>
      <c r="C264" s="6">
        <v>11.383699999999999</v>
      </c>
      <c r="D264" s="6">
        <v>11.388199999999999</v>
      </c>
      <c r="E264" s="3">
        <f>(D264-C264)</f>
        <v>4.5000000000001705E-3</v>
      </c>
      <c r="F264" s="2">
        <f>+E264/C264</f>
        <v>3.9530205469225039E-4</v>
      </c>
      <c r="K264" s="1">
        <f>IF(E264&gt;0,1,0)</f>
        <v>1</v>
      </c>
      <c r="L264" s="1">
        <f>IF(E264&lt;0,1,0)</f>
        <v>0</v>
      </c>
      <c r="M264" s="1">
        <f>SUM(K264:L264)</f>
        <v>1</v>
      </c>
    </row>
    <row r="265" spans="1:13" ht="15.75" x14ac:dyDescent="0.3">
      <c r="A265" s="4">
        <v>45492</v>
      </c>
      <c r="B265" s="5">
        <v>7633276.04</v>
      </c>
      <c r="C265" s="6">
        <v>11.3086</v>
      </c>
      <c r="D265" s="6">
        <v>11.305</v>
      </c>
      <c r="E265" s="3">
        <f>(D265-C265)</f>
        <v>-3.6000000000004917E-3</v>
      </c>
      <c r="F265" s="2">
        <f>+E265/C265</f>
        <v>-3.1834179297176413E-4</v>
      </c>
      <c r="K265" s="1">
        <f>IF(E265&gt;0,1,0)</f>
        <v>0</v>
      </c>
      <c r="L265" s="1">
        <f>IF(E265&lt;0,1,0)</f>
        <v>1</v>
      </c>
      <c r="M265" s="1">
        <f>SUM(K265:L265)</f>
        <v>1</v>
      </c>
    </row>
    <row r="266" spans="1:13" ht="15.75" x14ac:dyDescent="0.3">
      <c r="A266" s="4">
        <v>45495</v>
      </c>
      <c r="B266" s="5">
        <v>7672693</v>
      </c>
      <c r="C266" s="6">
        <v>11.367000000000001</v>
      </c>
      <c r="D266" s="6">
        <v>11.3681</v>
      </c>
      <c r="E266" s="3">
        <f>(D266-C266)</f>
        <v>1.0999999999992127E-3</v>
      </c>
      <c r="F266" s="2">
        <f>+E266/C266</f>
        <v>9.6771355678649835E-5</v>
      </c>
      <c r="K266" s="1">
        <f>IF(E266&gt;0,1,0)</f>
        <v>1</v>
      </c>
      <c r="L266" s="1">
        <f>IF(E266&lt;0,1,0)</f>
        <v>0</v>
      </c>
      <c r="M266" s="1">
        <f>SUM(K266:L266)</f>
        <v>1</v>
      </c>
    </row>
    <row r="267" spans="1:13" ht="15.75" x14ac:dyDescent="0.3">
      <c r="A267" s="4">
        <v>45496</v>
      </c>
      <c r="B267" s="5">
        <v>7644537.1500000004</v>
      </c>
      <c r="C267" s="6">
        <v>11.325200000000001</v>
      </c>
      <c r="D267" s="6">
        <v>11.3186</v>
      </c>
      <c r="E267" s="3">
        <f>(D267-C267)</f>
        <v>-6.6000000000006054E-3</v>
      </c>
      <c r="F267" s="2">
        <f>+E267/C267</f>
        <v>-5.827711651891892E-4</v>
      </c>
      <c r="K267" s="1">
        <f>IF(E267&gt;0,1,0)</f>
        <v>0</v>
      </c>
      <c r="L267" s="1">
        <f>IF(E267&lt;0,1,0)</f>
        <v>1</v>
      </c>
      <c r="M267" s="1">
        <f>SUM(K267:L267)</f>
        <v>1</v>
      </c>
    </row>
    <row r="268" spans="1:13" ht="15.75" x14ac:dyDescent="0.3">
      <c r="A268" s="4">
        <v>45497</v>
      </c>
      <c r="B268" s="5">
        <v>7603304.5899999999</v>
      </c>
      <c r="C268" s="6">
        <v>11.264200000000001</v>
      </c>
      <c r="D268" s="6">
        <v>11.2661</v>
      </c>
      <c r="E268" s="3">
        <f>(D268-C268)</f>
        <v>1.8999999999991246E-3</v>
      </c>
      <c r="F268" s="2">
        <f>+E268/C268</f>
        <v>1.6867598231557718E-4</v>
      </c>
      <c r="K268" s="1">
        <f>IF(E268&gt;0,1,0)</f>
        <v>1</v>
      </c>
      <c r="L268" s="1">
        <f>IF(E268&lt;0,1,0)</f>
        <v>0</v>
      </c>
      <c r="M268" s="1">
        <f>SUM(K268:L268)</f>
        <v>1</v>
      </c>
    </row>
    <row r="269" spans="1:13" ht="15.75" x14ac:dyDescent="0.3">
      <c r="A269" s="4">
        <v>45498</v>
      </c>
      <c r="B269" s="5">
        <v>7590319.2300000004</v>
      </c>
      <c r="C269" s="6">
        <v>11.244899999999999</v>
      </c>
      <c r="D269" s="6">
        <v>11.26</v>
      </c>
      <c r="E269" s="3">
        <f>(D269-C269)</f>
        <v>1.5100000000000335E-2</v>
      </c>
      <c r="F269" s="2">
        <f>+E269/C269</f>
        <v>1.3428309722630114E-3</v>
      </c>
      <c r="K269" s="1">
        <f>IF(E269&gt;0,1,0)</f>
        <v>1</v>
      </c>
      <c r="L269" s="1">
        <f>IF(E269&lt;0,1,0)</f>
        <v>0</v>
      </c>
      <c r="M269" s="1">
        <f>SUM(K269:L269)</f>
        <v>1</v>
      </c>
    </row>
    <row r="270" spans="1:13" ht="15.75" x14ac:dyDescent="0.3">
      <c r="A270" s="4">
        <v>45499</v>
      </c>
      <c r="B270" s="5">
        <v>7693485.6900000004</v>
      </c>
      <c r="C270" s="6">
        <v>11.3978</v>
      </c>
      <c r="D270" s="6">
        <v>11.391500000000001</v>
      </c>
      <c r="E270" s="3">
        <f>(D270-C270)</f>
        <v>-6.2999999999995282E-3</v>
      </c>
      <c r="F270" s="2">
        <f>+E270/C270</f>
        <v>-5.5273824773197707E-4</v>
      </c>
      <c r="K270" s="1">
        <f>IF(E270&gt;0,1,0)</f>
        <v>0</v>
      </c>
      <c r="L270" s="1">
        <f>IF(E270&lt;0,1,0)</f>
        <v>1</v>
      </c>
      <c r="M270" s="1">
        <f>SUM(K270:L270)</f>
        <v>1</v>
      </c>
    </row>
    <row r="271" spans="1:13" ht="15.75" x14ac:dyDescent="0.3">
      <c r="A271" s="4">
        <v>45502</v>
      </c>
      <c r="B271" s="5">
        <v>7679656.1200000001</v>
      </c>
      <c r="C271" s="6">
        <v>11.3773</v>
      </c>
      <c r="D271" s="6">
        <v>11.3847</v>
      </c>
      <c r="E271" s="3">
        <f>(D271-C271)</f>
        <v>7.4000000000005173E-3</v>
      </c>
      <c r="F271" s="2">
        <f>+E271/C271</f>
        <v>6.5041793747202918E-4</v>
      </c>
      <c r="K271" s="1">
        <f>IF(E271&gt;0,1,0)</f>
        <v>1</v>
      </c>
      <c r="L271" s="1">
        <f>IF(E271&lt;0,1,0)</f>
        <v>0</v>
      </c>
      <c r="M271" s="1">
        <f>SUM(K271:L271)</f>
        <v>1</v>
      </c>
    </row>
    <row r="272" spans="1:13" ht="15.75" x14ac:dyDescent="0.3">
      <c r="A272" s="4">
        <v>45503</v>
      </c>
      <c r="B272" s="5">
        <v>7678259.4900000002</v>
      </c>
      <c r="C272" s="6">
        <v>11.3752</v>
      </c>
      <c r="D272" s="6">
        <v>11.3942</v>
      </c>
      <c r="E272" s="3">
        <f>(D272-C272)</f>
        <v>1.9000000000000128E-2</v>
      </c>
      <c r="F272" s="2">
        <f>+E272/C272</f>
        <v>1.6703003024122766E-3</v>
      </c>
      <c r="K272" s="1">
        <f>IF(E272&gt;0,1,0)</f>
        <v>1</v>
      </c>
      <c r="L272" s="1">
        <f>IF(E272&lt;0,1,0)</f>
        <v>0</v>
      </c>
      <c r="M272" s="1">
        <f>SUM(K272:L272)</f>
        <v>1</v>
      </c>
    </row>
    <row r="273" spans="1:13" ht="15.75" x14ac:dyDescent="0.3">
      <c r="A273" s="4">
        <v>45504</v>
      </c>
      <c r="B273" s="5">
        <v>7686678.4800000004</v>
      </c>
      <c r="C273" s="6">
        <v>11.387700000000001</v>
      </c>
      <c r="D273" s="6">
        <v>11.3932</v>
      </c>
      <c r="E273" s="3">
        <f>(D273-C273)</f>
        <v>5.4999999999996163E-3</v>
      </c>
      <c r="F273" s="2">
        <f>+E273/C273</f>
        <v>4.8297724738091241E-4</v>
      </c>
      <c r="G273" s="1">
        <f>SUM(K22:K273)</f>
        <v>157</v>
      </c>
      <c r="H273" s="1">
        <f>SUM(L22:L273)</f>
        <v>94</v>
      </c>
      <c r="K273" s="1">
        <f>IF(E273&gt;0,1,0)</f>
        <v>1</v>
      </c>
      <c r="L273" s="1">
        <f>IF(E273&lt;0,1,0)</f>
        <v>0</v>
      </c>
      <c r="M273" s="1">
        <f>SUM(K273:L273)</f>
        <v>1</v>
      </c>
    </row>
    <row r="274" spans="1:13" ht="15.75" x14ac:dyDescent="0.3">
      <c r="A274" s="4">
        <v>45505</v>
      </c>
      <c r="B274" s="5">
        <v>7604852.04</v>
      </c>
      <c r="C274" s="6">
        <v>11.266400000000001</v>
      </c>
      <c r="D274" s="6">
        <v>11.28</v>
      </c>
      <c r="E274" s="3">
        <f>(D274-C274)</f>
        <v>1.3599999999998502E-2</v>
      </c>
      <c r="F274" s="2">
        <f>+E274/C274</f>
        <v>1.2071291628202886E-3</v>
      </c>
      <c r="K274" s="1">
        <f>IF(E274&gt;0,1,0)</f>
        <v>1</v>
      </c>
      <c r="L274" s="1">
        <f>IF(E274&lt;0,1,0)</f>
        <v>0</v>
      </c>
      <c r="M274" s="1">
        <f>SUM(K274:L274)</f>
        <v>1</v>
      </c>
    </row>
    <row r="275" spans="1:13" ht="15.75" x14ac:dyDescent="0.3">
      <c r="A275" s="4">
        <v>45506</v>
      </c>
      <c r="B275" s="5">
        <v>7548638.3499999996</v>
      </c>
      <c r="C275" s="6">
        <v>11.183199999999999</v>
      </c>
      <c r="D275" s="6">
        <v>11.177199999999999</v>
      </c>
      <c r="E275" s="3">
        <f>(D275-C275)</f>
        <v>-6.0000000000002274E-3</v>
      </c>
      <c r="F275" s="2">
        <f>+E275/C275</f>
        <v>-5.3651906431077215E-4</v>
      </c>
      <c r="K275" s="1">
        <f>IF(E275&gt;0,1,0)</f>
        <v>0</v>
      </c>
      <c r="L275" s="1">
        <f>IF(E275&lt;0,1,0)</f>
        <v>1</v>
      </c>
      <c r="M275" s="1">
        <f>SUM(K275:L275)</f>
        <v>1</v>
      </c>
    </row>
    <row r="276" spans="1:13" ht="15.75" x14ac:dyDescent="0.3">
      <c r="A276" s="4">
        <f>+A275+3</f>
        <v>45509</v>
      </c>
      <c r="B276" s="5">
        <v>7392924.4299999997</v>
      </c>
      <c r="C276" s="6">
        <v>10.952500000000001</v>
      </c>
      <c r="D276" s="6">
        <v>10.95</v>
      </c>
      <c r="E276" s="3">
        <f>(D276-C276)</f>
        <v>-2.500000000001279E-3</v>
      </c>
      <c r="F276" s="2">
        <f>+E276/C276</f>
        <v>-2.2825838849589399E-4</v>
      </c>
      <c r="K276" s="1">
        <f>IF(E276&gt;0,1,0)</f>
        <v>0</v>
      </c>
      <c r="L276" s="1">
        <f>IF(E276&lt;0,1,0)</f>
        <v>1</v>
      </c>
      <c r="M276" s="1">
        <f>SUM(K276:L276)</f>
        <v>1</v>
      </c>
    </row>
    <row r="277" spans="1:13" ht="15.75" x14ac:dyDescent="0.3">
      <c r="A277" s="4">
        <f>+A276+1</f>
        <v>45510</v>
      </c>
      <c r="B277" s="5">
        <v>7416834.1200000001</v>
      </c>
      <c r="C277" s="6">
        <v>10.9879</v>
      </c>
      <c r="D277" s="6">
        <v>10.9948</v>
      </c>
      <c r="E277" s="3">
        <f>(D277-C277)</f>
        <v>6.8999999999999062E-3</v>
      </c>
      <c r="F277" s="2">
        <f>+E277/C277</f>
        <v>6.2796348710853812E-4</v>
      </c>
      <c r="K277" s="1">
        <f>IF(E277&gt;0,1,0)</f>
        <v>1</v>
      </c>
      <c r="L277" s="1">
        <f>IF(E277&lt;0,1,0)</f>
        <v>0</v>
      </c>
      <c r="M277" s="1">
        <f>SUM(K277:L277)</f>
        <v>1</v>
      </c>
    </row>
    <row r="278" spans="1:13" ht="15.75" x14ac:dyDescent="0.3">
      <c r="A278" s="4">
        <f>+A277+1</f>
        <v>45511</v>
      </c>
      <c r="B278" s="5">
        <v>7387616.8899999997</v>
      </c>
      <c r="C278" s="6">
        <v>10.944599999999999</v>
      </c>
      <c r="D278" s="6">
        <v>10.955399999999999</v>
      </c>
      <c r="E278" s="3">
        <f>(D278-C278)</f>
        <v>1.0799999999999699E-2</v>
      </c>
      <c r="F278" s="2">
        <f>+E278/C278</f>
        <v>9.8678800504355558E-4</v>
      </c>
      <c r="K278" s="1">
        <f>IF(E278&gt;0,1,0)</f>
        <v>1</v>
      </c>
      <c r="L278" s="1">
        <f>IF(E278&lt;0,1,0)</f>
        <v>0</v>
      </c>
      <c r="M278" s="1">
        <f>SUM(K278:L278)</f>
        <v>1</v>
      </c>
    </row>
    <row r="279" spans="1:13" ht="15.75" x14ac:dyDescent="0.3">
      <c r="A279" s="4">
        <f>+A278+1</f>
        <v>45512</v>
      </c>
      <c r="B279" s="5">
        <v>7483411.3200000003</v>
      </c>
      <c r="C279" s="6">
        <v>11.086499999999999</v>
      </c>
      <c r="D279" s="6">
        <v>11.09</v>
      </c>
      <c r="E279" s="3">
        <f>(D279-C279)</f>
        <v>3.5000000000007248E-3</v>
      </c>
      <c r="F279" s="2">
        <f>+E279/C279</f>
        <v>3.1569927389173542E-4</v>
      </c>
      <c r="K279" s="1">
        <f>IF(E279&gt;0,1,0)</f>
        <v>1</v>
      </c>
      <c r="L279" s="1">
        <f>IF(E279&lt;0,1,0)</f>
        <v>0</v>
      </c>
      <c r="M279" s="1">
        <f>SUM(K279:L279)</f>
        <v>1</v>
      </c>
    </row>
    <row r="280" spans="1:13" ht="15.75" x14ac:dyDescent="0.3">
      <c r="A280" s="4">
        <f>+A279+1</f>
        <v>45513</v>
      </c>
      <c r="B280" s="5">
        <v>7477972.9500000002</v>
      </c>
      <c r="C280" s="6">
        <v>11.0785</v>
      </c>
      <c r="D280" s="6">
        <v>11.0748</v>
      </c>
      <c r="E280" s="3">
        <f>(D280-C280)</f>
        <v>-3.7000000000002586E-3</v>
      </c>
      <c r="F280" s="2">
        <f>+E280/C280</f>
        <v>-3.3398023198088719E-4</v>
      </c>
      <c r="K280" s="1">
        <f>IF(E280&gt;0,1,0)</f>
        <v>0</v>
      </c>
      <c r="L280" s="1">
        <f>IF(E280&lt;0,1,0)</f>
        <v>1</v>
      </c>
      <c r="M280" s="1">
        <f>SUM(K280:L280)</f>
        <v>1</v>
      </c>
    </row>
    <row r="281" spans="1:13" ht="15.75" x14ac:dyDescent="0.3">
      <c r="A281" s="4">
        <f>+A280+3</f>
        <v>45516</v>
      </c>
      <c r="B281" s="5">
        <v>7447700.6500000004</v>
      </c>
      <c r="C281" s="6">
        <v>11.0336</v>
      </c>
      <c r="D281" s="6">
        <v>11.022500000000001</v>
      </c>
      <c r="E281" s="3">
        <f>(D281-C281)</f>
        <v>-1.1099999999999E-2</v>
      </c>
      <c r="F281" s="2">
        <f>+E281/C281</f>
        <v>-1.0060179814384243E-3</v>
      </c>
      <c r="K281" s="1">
        <f>IF(E281&gt;0,1,0)</f>
        <v>0</v>
      </c>
      <c r="L281" s="1">
        <f>IF(E281&lt;0,1,0)</f>
        <v>1</v>
      </c>
      <c r="M281" s="1">
        <f>SUM(K281:L281)</f>
        <v>1</v>
      </c>
    </row>
    <row r="282" spans="1:13" ht="15.75" x14ac:dyDescent="0.3">
      <c r="A282" s="4">
        <f>+A281+1</f>
        <v>45517</v>
      </c>
      <c r="B282" s="5">
        <v>7508229.5899999999</v>
      </c>
      <c r="C282" s="6">
        <v>11.1233</v>
      </c>
      <c r="D282" s="6">
        <v>11.14</v>
      </c>
      <c r="E282" s="3">
        <f>(D282-C282)</f>
        <v>1.6700000000000159E-2</v>
      </c>
      <c r="F282" s="2">
        <f>+E282/C282</f>
        <v>1.5013530157417456E-3</v>
      </c>
      <c r="K282" s="1">
        <f>IF(E282&gt;0,1,0)</f>
        <v>1</v>
      </c>
      <c r="L282" s="1">
        <f>IF(E282&lt;0,1,0)</f>
        <v>0</v>
      </c>
      <c r="M282" s="1">
        <f>SUM(K282:L282)</f>
        <v>1</v>
      </c>
    </row>
    <row r="283" spans="1:13" ht="15.75" x14ac:dyDescent="0.3">
      <c r="A283" s="4">
        <f>+A282+1</f>
        <v>45518</v>
      </c>
      <c r="B283" s="5">
        <v>7541159.3300000001</v>
      </c>
      <c r="C283" s="6">
        <v>11.1721</v>
      </c>
      <c r="D283" s="6">
        <v>11.19</v>
      </c>
      <c r="E283" s="3">
        <f>(D283-C283)</f>
        <v>1.7899999999999139E-2</v>
      </c>
      <c r="F283" s="2">
        <f>+E283/C283</f>
        <v>1.6022054940431198E-3</v>
      </c>
      <c r="K283" s="1">
        <f>IF(E283&gt;0,1,0)</f>
        <v>1</v>
      </c>
      <c r="L283" s="1">
        <f>IF(E283&lt;0,1,0)</f>
        <v>0</v>
      </c>
      <c r="M283" s="1">
        <f>SUM(K283:L283)</f>
        <v>1</v>
      </c>
    </row>
    <row r="284" spans="1:13" ht="15.75" x14ac:dyDescent="0.3">
      <c r="A284" s="4">
        <f>+A283+1</f>
        <v>45519</v>
      </c>
      <c r="B284" s="5">
        <v>7620890.3200000003</v>
      </c>
      <c r="C284" s="6">
        <v>11.2902</v>
      </c>
      <c r="D284" s="6">
        <v>11.3</v>
      </c>
      <c r="E284" s="3">
        <f>(D284-C284)</f>
        <v>9.800000000000253E-3</v>
      </c>
      <c r="F284" s="2">
        <f>+E284/C284</f>
        <v>8.6800942410234123E-4</v>
      </c>
      <c r="K284" s="1">
        <f>IF(E284&gt;0,1,0)</f>
        <v>1</v>
      </c>
      <c r="L284" s="1">
        <f>IF(E284&lt;0,1,0)</f>
        <v>0</v>
      </c>
      <c r="M284" s="1">
        <f>SUM(K284:L284)</f>
        <v>1</v>
      </c>
    </row>
    <row r="285" spans="1:13" ht="15.75" x14ac:dyDescent="0.3">
      <c r="A285" s="4">
        <f>+A284+1</f>
        <v>45520</v>
      </c>
      <c r="B285" s="5">
        <v>7641379.4400000004</v>
      </c>
      <c r="C285" s="6">
        <v>11.320600000000001</v>
      </c>
      <c r="D285" s="6">
        <v>11.33</v>
      </c>
      <c r="E285" s="3">
        <f>(D285-C285)</f>
        <v>9.3999999999994088E-3</v>
      </c>
      <c r="F285" s="2">
        <f>+E285/C285</f>
        <v>8.3034468137725985E-4</v>
      </c>
      <c r="K285" s="1">
        <f>IF(E285&gt;0,1,0)</f>
        <v>1</v>
      </c>
      <c r="L285" s="1">
        <f>IF(E285&lt;0,1,0)</f>
        <v>0</v>
      </c>
      <c r="M285" s="1">
        <f>SUM(K285:L285)</f>
        <v>1</v>
      </c>
    </row>
    <row r="286" spans="1:13" ht="15.75" x14ac:dyDescent="0.3">
      <c r="A286" s="4">
        <f>+A285+3</f>
        <v>45523</v>
      </c>
      <c r="B286" s="5">
        <v>7689621.4299999997</v>
      </c>
      <c r="C286" s="6">
        <v>11.391999999999999</v>
      </c>
      <c r="D286" s="6">
        <v>11.4</v>
      </c>
      <c r="E286" s="3">
        <f>(D286-C286)</f>
        <v>8.0000000000008953E-3</v>
      </c>
      <c r="F286" s="2">
        <f>+E286/C286</f>
        <v>7.0224719101131454E-4</v>
      </c>
      <c r="K286" s="1">
        <f>IF(E286&gt;0,1,0)</f>
        <v>1</v>
      </c>
      <c r="L286" s="1">
        <f>IF(E286&lt;0,1,0)</f>
        <v>0</v>
      </c>
      <c r="M286" s="1">
        <f>SUM(K286:L286)</f>
        <v>1</v>
      </c>
    </row>
    <row r="287" spans="1:13" ht="15.75" x14ac:dyDescent="0.3">
      <c r="A287" s="4">
        <f>+A286+1</f>
        <v>45524</v>
      </c>
      <c r="B287" s="5">
        <v>7668862.0700000003</v>
      </c>
      <c r="C287" s="6">
        <v>11.3613</v>
      </c>
      <c r="D287" s="6">
        <v>11.38</v>
      </c>
      <c r="E287" s="3">
        <f>(D287-C287)</f>
        <v>1.8700000000000827E-2</v>
      </c>
      <c r="F287" s="2">
        <f>+E287/C287</f>
        <v>1.6459384049361276E-3</v>
      </c>
      <c r="K287" s="1">
        <f>IF(E287&gt;0,1,0)</f>
        <v>1</v>
      </c>
      <c r="L287" s="1">
        <f>IF(E287&lt;0,1,0)</f>
        <v>0</v>
      </c>
      <c r="M287" s="1">
        <f>SUM(K287:L287)</f>
        <v>1</v>
      </c>
    </row>
    <row r="288" spans="1:13" ht="15.75" x14ac:dyDescent="0.3">
      <c r="A288" s="4">
        <f>+A287+1</f>
        <v>45525</v>
      </c>
      <c r="B288" s="5">
        <v>7699607.4000000004</v>
      </c>
      <c r="C288" s="6">
        <v>11.4068</v>
      </c>
      <c r="D288" s="6">
        <v>11.42</v>
      </c>
      <c r="E288" s="3">
        <f>(D288-C288)</f>
        <v>1.3199999999999434E-2</v>
      </c>
      <c r="F288" s="2">
        <f>+E288/C288</f>
        <v>1.1572044745239184E-3</v>
      </c>
      <c r="K288" s="1">
        <f>IF(E288&gt;0,1,0)</f>
        <v>1</v>
      </c>
      <c r="L288" s="1">
        <f>IF(E288&lt;0,1,0)</f>
        <v>0</v>
      </c>
      <c r="M288" s="1">
        <f>SUM(K288:L288)</f>
        <v>1</v>
      </c>
    </row>
    <row r="289" spans="1:13" ht="15.75" x14ac:dyDescent="0.3">
      <c r="A289" s="4">
        <f>+A288+1</f>
        <v>45526</v>
      </c>
      <c r="B289" s="5">
        <v>7674775.9699999997</v>
      </c>
      <c r="C289" s="6">
        <v>11.37</v>
      </c>
      <c r="D289" s="6">
        <v>11.39</v>
      </c>
      <c r="E289" s="3">
        <f>(D289-C289)</f>
        <v>2.000000000000135E-2</v>
      </c>
      <c r="F289" s="2">
        <f>+E289/C289</f>
        <v>1.7590149516272077E-3</v>
      </c>
      <c r="K289" s="1">
        <f>IF(E289&gt;0,1,0)</f>
        <v>1</v>
      </c>
      <c r="L289" s="1">
        <f>IF(E289&lt;0,1,0)</f>
        <v>0</v>
      </c>
      <c r="M289" s="1">
        <f>SUM(K289:L289)</f>
        <v>1</v>
      </c>
    </row>
    <row r="290" spans="1:13" ht="15.75" x14ac:dyDescent="0.3">
      <c r="A290" s="4">
        <f>+A289+1</f>
        <v>45527</v>
      </c>
      <c r="B290" s="5">
        <v>7752031.0499999998</v>
      </c>
      <c r="C290" s="6">
        <v>11.484500000000001</v>
      </c>
      <c r="D290" s="6">
        <v>11.5</v>
      </c>
      <c r="E290" s="3">
        <f>(D290-C290)</f>
        <v>1.5499999999999403E-2</v>
      </c>
      <c r="F290" s="2">
        <f>+E290/C290</f>
        <v>1.3496451739300277E-3</v>
      </c>
      <c r="K290" s="1">
        <f>IF(E290&gt;0,1,0)</f>
        <v>1</v>
      </c>
      <c r="L290" s="1">
        <f>IF(E290&lt;0,1,0)</f>
        <v>0</v>
      </c>
      <c r="M290" s="1">
        <f>SUM(K290:L290)</f>
        <v>1</v>
      </c>
    </row>
    <row r="291" spans="1:13" ht="15.75" x14ac:dyDescent="0.3">
      <c r="A291" s="4">
        <f>+A290+3</f>
        <v>45530</v>
      </c>
      <c r="B291" s="5">
        <v>7763794.9299999997</v>
      </c>
      <c r="C291" s="6">
        <v>11.501899999999999</v>
      </c>
      <c r="D291" s="6">
        <v>11.52</v>
      </c>
      <c r="E291" s="3">
        <f>(D291-C291)</f>
        <v>1.8100000000000449E-2</v>
      </c>
      <c r="F291" s="2">
        <f>+E291/C291</f>
        <v>1.5736530486267879E-3</v>
      </c>
      <c r="K291" s="1">
        <f>IF(E291&gt;0,1,0)</f>
        <v>1</v>
      </c>
      <c r="L291" s="1">
        <f>IF(E291&lt;0,1,0)</f>
        <v>0</v>
      </c>
      <c r="M291" s="1">
        <f>SUM(K291:L291)</f>
        <v>1</v>
      </c>
    </row>
    <row r="292" spans="1:13" ht="15.75" x14ac:dyDescent="0.3">
      <c r="A292" s="4">
        <f>+A291+1</f>
        <v>45531</v>
      </c>
      <c r="B292" s="5">
        <v>7765766.8300000001</v>
      </c>
      <c r="C292" s="6">
        <v>11.504799999999999</v>
      </c>
      <c r="D292" s="6">
        <v>11.52</v>
      </c>
      <c r="E292" s="3">
        <f>(D292-C292)</f>
        <v>1.5200000000000102E-2</v>
      </c>
      <c r="F292" s="2">
        <f>+E292/C292</f>
        <v>1.3211876781865049E-3</v>
      </c>
      <c r="K292" s="1">
        <f>IF(E292&gt;0,1,0)</f>
        <v>1</v>
      </c>
      <c r="L292" s="1">
        <f>IF(E292&lt;0,1,0)</f>
        <v>0</v>
      </c>
      <c r="M292" s="1">
        <f>SUM(K292:L292)</f>
        <v>1</v>
      </c>
    </row>
    <row r="293" spans="1:13" ht="15.75" x14ac:dyDescent="0.3">
      <c r="A293" s="4">
        <f>+A292+1</f>
        <v>45532</v>
      </c>
      <c r="B293" s="5">
        <v>7760931.21</v>
      </c>
      <c r="C293" s="6">
        <v>11.4977</v>
      </c>
      <c r="D293" s="6">
        <v>11.49</v>
      </c>
      <c r="E293" s="3">
        <f>(D293-C293)</f>
        <v>-7.6999999999998181E-3</v>
      </c>
      <c r="F293" s="2">
        <f>+E293/C293</f>
        <v>-6.6969915722273304E-4</v>
      </c>
      <c r="K293" s="1">
        <f>IF(E293&gt;0,1,0)</f>
        <v>0</v>
      </c>
      <c r="L293" s="1">
        <f>IF(E293&lt;0,1,0)</f>
        <v>1</v>
      </c>
      <c r="M293" s="1">
        <f>SUM(K293:L293)</f>
        <v>1</v>
      </c>
    </row>
    <row r="294" spans="1:13" ht="15.75" x14ac:dyDescent="0.3">
      <c r="A294" s="4">
        <f>+A293+1</f>
        <v>45533</v>
      </c>
      <c r="B294" s="5">
        <v>7790245.71</v>
      </c>
      <c r="C294" s="6">
        <v>11.5411</v>
      </c>
      <c r="D294" s="6">
        <v>11.538399999999999</v>
      </c>
      <c r="E294" s="3">
        <f>(D294-C294)</f>
        <v>-2.7000000000008129E-3</v>
      </c>
      <c r="F294" s="2">
        <f>+E294/C294</f>
        <v>-2.3394650423276921E-4</v>
      </c>
      <c r="K294" s="1">
        <f>IF(E294&gt;0,1,0)</f>
        <v>0</v>
      </c>
      <c r="L294" s="1">
        <f>IF(E294&lt;0,1,0)</f>
        <v>1</v>
      </c>
      <c r="M294" s="1">
        <f>SUM(K294:L294)</f>
        <v>1</v>
      </c>
    </row>
    <row r="295" spans="1:13" ht="15.75" x14ac:dyDescent="0.3">
      <c r="A295" s="4">
        <f>+A294+1</f>
        <v>45534</v>
      </c>
      <c r="B295" s="5">
        <v>7853456.9500000002</v>
      </c>
      <c r="C295" s="6">
        <v>11.6348</v>
      </c>
      <c r="D295" s="6">
        <v>11.638500000000001</v>
      </c>
      <c r="E295" s="3">
        <f>(D295-C295)</f>
        <v>3.7000000000002586E-3</v>
      </c>
      <c r="F295" s="2">
        <f>+E295/C295</f>
        <v>3.1801148279302251E-4</v>
      </c>
      <c r="G295" s="1">
        <f>SUM(K45:K295)</f>
        <v>156</v>
      </c>
      <c r="H295" s="1">
        <f>SUM(L45:L295)</f>
        <v>94</v>
      </c>
      <c r="K295" s="1">
        <f>IF(E295&gt;0,1,0)</f>
        <v>1</v>
      </c>
      <c r="L295" s="1">
        <f>IF(E295&lt;0,1,0)</f>
        <v>0</v>
      </c>
      <c r="M295" s="1">
        <f>SUM(K295:L295)</f>
        <v>1</v>
      </c>
    </row>
    <row r="296" spans="1:13" ht="15.75" x14ac:dyDescent="0.3">
      <c r="A296" s="4">
        <v>45538</v>
      </c>
      <c r="B296" s="5">
        <v>7765766.8300000001</v>
      </c>
      <c r="C296" s="6">
        <v>11.504799999999999</v>
      </c>
      <c r="D296" s="6">
        <v>11.54</v>
      </c>
      <c r="E296" s="3">
        <f>(D296-C296)</f>
        <v>3.5199999999999676E-2</v>
      </c>
      <c r="F296" s="2">
        <f>+E296/C296</f>
        <v>3.0595925179055417E-3</v>
      </c>
      <c r="K296" s="1">
        <f>IF(E296&gt;0,1,0)</f>
        <v>1</v>
      </c>
      <c r="L296" s="1">
        <f>IF(E296&lt;0,1,0)</f>
        <v>0</v>
      </c>
      <c r="M296" s="1">
        <f>SUM(K296:L296)</f>
        <v>1</v>
      </c>
    </row>
    <row r="297" spans="1:13" ht="15.75" x14ac:dyDescent="0.3">
      <c r="A297" s="4">
        <v>45539</v>
      </c>
      <c r="B297" s="5">
        <v>7760931.21</v>
      </c>
      <c r="C297" s="6">
        <v>11.4977</v>
      </c>
      <c r="D297" s="6">
        <v>11.517099999999999</v>
      </c>
      <c r="E297" s="3">
        <f>(D297-C297)</f>
        <v>1.9399999999999196E-2</v>
      </c>
      <c r="F297" s="2">
        <f>+E297/C297</f>
        <v>1.6872939805351675E-3</v>
      </c>
      <c r="K297" s="1">
        <f>IF(E297&gt;0,1,0)</f>
        <v>1</v>
      </c>
      <c r="L297" s="1">
        <f>IF(E297&lt;0,1,0)</f>
        <v>0</v>
      </c>
      <c r="M297" s="1">
        <f>SUM(K297:L297)</f>
        <v>1</v>
      </c>
    </row>
    <row r="298" spans="1:13" ht="15.75" x14ac:dyDescent="0.3">
      <c r="A298" s="4">
        <v>45540</v>
      </c>
      <c r="B298" s="5">
        <v>7790245.71</v>
      </c>
      <c r="C298" s="6">
        <v>11.5411</v>
      </c>
      <c r="D298" s="6">
        <v>11.46</v>
      </c>
      <c r="E298" s="3">
        <f>(D298-C298)</f>
        <v>-8.1099999999999284E-2</v>
      </c>
      <c r="F298" s="2">
        <f>+E298/C298</f>
        <v>-7.0270598123228535E-3</v>
      </c>
      <c r="K298" s="1">
        <f>IF(E298&gt;0,1,0)</f>
        <v>0</v>
      </c>
      <c r="L298" s="1">
        <f>IF(E298&lt;0,1,0)</f>
        <v>1</v>
      </c>
      <c r="M298" s="1">
        <f>SUM(K298:L298)</f>
        <v>1</v>
      </c>
    </row>
    <row r="299" spans="1:13" ht="15.75" x14ac:dyDescent="0.3">
      <c r="A299" s="4">
        <v>45541</v>
      </c>
      <c r="B299" s="5">
        <v>7853456.9500000002</v>
      </c>
      <c r="C299" s="6">
        <v>11.6348</v>
      </c>
      <c r="D299" s="6">
        <v>11.36</v>
      </c>
      <c r="E299" s="3">
        <f>(D299-C299)</f>
        <v>-0.27480000000000082</v>
      </c>
      <c r="F299" s="2">
        <f>+E299/C299</f>
        <v>-2.3618798776085605E-2</v>
      </c>
      <c r="K299" s="1">
        <f>IF(E299&gt;0,1,0)</f>
        <v>0</v>
      </c>
      <c r="L299" s="1">
        <f>IF(E299&lt;0,1,0)</f>
        <v>1</v>
      </c>
      <c r="M299" s="1">
        <f>SUM(K299:L299)</f>
        <v>1</v>
      </c>
    </row>
    <row r="300" spans="1:13" ht="15.75" x14ac:dyDescent="0.3">
      <c r="A300" s="4">
        <v>45544</v>
      </c>
      <c r="B300" s="5">
        <v>7776958.5899999999</v>
      </c>
      <c r="C300" s="6">
        <v>11.5214</v>
      </c>
      <c r="D300" s="6">
        <v>11.4549</v>
      </c>
      <c r="E300" s="3">
        <f>(D300-C300)</f>
        <v>-6.6499999999999559E-2</v>
      </c>
      <c r="F300" s="2">
        <f>+E300/C300</f>
        <v>-5.7718680021524782E-3</v>
      </c>
      <c r="K300" s="1">
        <f>IF(E300&gt;0,1,0)</f>
        <v>0</v>
      </c>
      <c r="L300" s="1">
        <f>IF(E300&lt;0,1,0)</f>
        <v>1</v>
      </c>
      <c r="M300" s="1">
        <f>SUM(K300:L300)</f>
        <v>1</v>
      </c>
    </row>
    <row r="301" spans="1:13" ht="15.75" x14ac:dyDescent="0.3">
      <c r="A301" s="4">
        <v>45545</v>
      </c>
      <c r="B301" s="5">
        <v>7772821.1799999997</v>
      </c>
      <c r="C301" s="6">
        <v>11.5153</v>
      </c>
      <c r="D301" s="6">
        <v>11.447699999999999</v>
      </c>
      <c r="E301" s="3">
        <f>(D301-C301)</f>
        <v>-6.7600000000000549E-2</v>
      </c>
      <c r="F301" s="2">
        <f>+E301/C301</f>
        <v>-5.8704506178736595E-3</v>
      </c>
      <c r="K301" s="1">
        <f>IF(E301&gt;0,1,0)</f>
        <v>0</v>
      </c>
      <c r="L301" s="1">
        <f>IF(E301&lt;0,1,0)</f>
        <v>1</v>
      </c>
      <c r="M301" s="1">
        <f>SUM(K301:L301)</f>
        <v>1</v>
      </c>
    </row>
    <row r="302" spans="1:13" ht="15.75" x14ac:dyDescent="0.3">
      <c r="A302" s="4">
        <v>45546</v>
      </c>
      <c r="B302" s="5">
        <v>7727510.9900000002</v>
      </c>
      <c r="C302" s="6">
        <v>11.4482</v>
      </c>
      <c r="D302" s="6">
        <v>11.4086</v>
      </c>
      <c r="E302" s="3">
        <f>(D302-C302)</f>
        <v>-3.960000000000008E-2</v>
      </c>
      <c r="F302" s="2">
        <f>+E302/C302</f>
        <v>-3.4590590660540589E-3</v>
      </c>
      <c r="K302" s="1">
        <f>IF(E302&gt;0,1,0)</f>
        <v>0</v>
      </c>
      <c r="L302" s="1">
        <f>IF(E302&lt;0,1,0)</f>
        <v>1</v>
      </c>
      <c r="M302" s="1">
        <f>SUM(K302:L302)</f>
        <v>1</v>
      </c>
    </row>
    <row r="303" spans="1:13" ht="15.75" x14ac:dyDescent="0.3">
      <c r="A303" s="4">
        <v>45547</v>
      </c>
      <c r="B303" s="5">
        <v>7654632.1699999999</v>
      </c>
      <c r="C303" s="6">
        <v>11.340199999999999</v>
      </c>
      <c r="D303" s="6">
        <v>11.45</v>
      </c>
      <c r="E303" s="3">
        <f>(D303-C303)</f>
        <v>0.1097999999999999</v>
      </c>
      <c r="F303" s="2">
        <f>+E303/C303</f>
        <v>9.6823689176557641E-3</v>
      </c>
      <c r="K303" s="1">
        <f>IF(E303&gt;0,1,0)</f>
        <v>1</v>
      </c>
      <c r="L303" s="1">
        <f>IF(E303&lt;0,1,0)</f>
        <v>0</v>
      </c>
      <c r="M303" s="1">
        <f>SUM(K303:L303)</f>
        <v>1</v>
      </c>
    </row>
    <row r="304" spans="1:13" ht="15.75" x14ac:dyDescent="0.3">
      <c r="A304" s="4">
        <v>45548</v>
      </c>
      <c r="B304" s="5">
        <v>7735375</v>
      </c>
      <c r="C304" s="6">
        <v>11.4598</v>
      </c>
      <c r="D304" s="6">
        <v>11.4968</v>
      </c>
      <c r="E304" s="3">
        <f>(D304-C304)</f>
        <v>3.700000000000081E-2</v>
      </c>
      <c r="F304" s="2">
        <f>+E304/C304</f>
        <v>3.2286776383532705E-3</v>
      </c>
      <c r="K304" s="1">
        <f>IF(E304&gt;0,1,0)</f>
        <v>1</v>
      </c>
      <c r="L304" s="1">
        <f>IF(E304&lt;0,1,0)</f>
        <v>0</v>
      </c>
      <c r="M304" s="1">
        <f>SUM(K304:L304)</f>
        <v>1</v>
      </c>
    </row>
    <row r="305" spans="1:13" ht="15.75" x14ac:dyDescent="0.3">
      <c r="A305" s="4">
        <v>45551</v>
      </c>
      <c r="B305" s="5">
        <v>8010173.4699999997</v>
      </c>
      <c r="C305" s="6">
        <v>11.443099999999999</v>
      </c>
      <c r="D305" s="6">
        <v>11.58</v>
      </c>
      <c r="E305" s="3">
        <f>(D305-C305)</f>
        <v>0.13690000000000069</v>
      </c>
      <c r="F305" s="2">
        <f>+E305/C305</f>
        <v>1.1963541348061338E-2</v>
      </c>
      <c r="K305" s="1">
        <f>IF(E305&gt;0,1,0)</f>
        <v>1</v>
      </c>
      <c r="L305" s="1">
        <f>IF(E305&lt;0,1,0)</f>
        <v>0</v>
      </c>
      <c r="M305" s="1">
        <f>SUM(K305:L305)</f>
        <v>1</v>
      </c>
    </row>
    <row r="306" spans="1:13" ht="15.75" x14ac:dyDescent="0.3">
      <c r="A306" s="4">
        <v>45552</v>
      </c>
      <c r="B306" s="5">
        <v>7982908.3899999997</v>
      </c>
      <c r="C306" s="6">
        <v>11.404199999999999</v>
      </c>
      <c r="D306" s="6">
        <v>11.552300000000001</v>
      </c>
      <c r="E306" s="3">
        <f>(D306-C306)</f>
        <v>0.14810000000000123</v>
      </c>
      <c r="F306" s="2">
        <f>+E306/C306</f>
        <v>1.2986443590957826E-2</v>
      </c>
      <c r="K306" s="1">
        <f>IF(E306&gt;0,1,0)</f>
        <v>1</v>
      </c>
      <c r="L306" s="1">
        <f>IF(E306&lt;0,1,0)</f>
        <v>0</v>
      </c>
      <c r="M306" s="1">
        <f>SUM(K306:L306)</f>
        <v>1</v>
      </c>
    </row>
    <row r="307" spans="1:13" ht="15.75" x14ac:dyDescent="0.3">
      <c r="A307" s="4">
        <v>45553</v>
      </c>
      <c r="B307" s="5">
        <v>8004532.2800000003</v>
      </c>
      <c r="C307" s="6">
        <v>11.435</v>
      </c>
      <c r="D307" s="6">
        <v>11.535</v>
      </c>
      <c r="E307" s="3">
        <f>(D307-C307)</f>
        <v>9.9999999999999645E-2</v>
      </c>
      <c r="F307" s="2">
        <f>+E307/C307</f>
        <v>8.7450808919982189E-3</v>
      </c>
      <c r="K307" s="1">
        <f>IF(E307&gt;0,1,0)</f>
        <v>1</v>
      </c>
      <c r="L307" s="1">
        <f>IF(E307&lt;0,1,0)</f>
        <v>0</v>
      </c>
      <c r="M307" s="1">
        <f>SUM(K307:L307)</f>
        <v>1</v>
      </c>
    </row>
    <row r="308" spans="1:13" ht="15.75" x14ac:dyDescent="0.3">
      <c r="A308" s="4">
        <v>45554</v>
      </c>
      <c r="B308" s="5">
        <v>8045826.8600000003</v>
      </c>
      <c r="C308" s="6">
        <v>11.494</v>
      </c>
      <c r="D308" s="6">
        <v>11.6425</v>
      </c>
      <c r="E308" s="3">
        <f>(D308-C308)</f>
        <v>0.1485000000000003</v>
      </c>
      <c r="F308" s="2">
        <f>+E308/C308</f>
        <v>1.2919784235253202E-2</v>
      </c>
      <c r="K308" s="1">
        <f>IF(E308&gt;0,1,0)</f>
        <v>1</v>
      </c>
      <c r="L308" s="1">
        <f>IF(E308&lt;0,1,0)</f>
        <v>0</v>
      </c>
      <c r="M308" s="1">
        <f>SUM(K308:L308)</f>
        <v>1</v>
      </c>
    </row>
    <row r="309" spans="1:13" ht="15.75" x14ac:dyDescent="0.3">
      <c r="A309" s="4">
        <v>45555</v>
      </c>
      <c r="B309" s="5">
        <v>8096077.8700000001</v>
      </c>
      <c r="C309" s="6">
        <v>11.565799999999999</v>
      </c>
      <c r="D309" s="6">
        <v>11.6187</v>
      </c>
      <c r="E309" s="3">
        <f>(D309-C309)</f>
        <v>5.2900000000001057E-2</v>
      </c>
      <c r="F309" s="2">
        <f>+E309/C309</f>
        <v>4.5738297394041965E-3</v>
      </c>
      <c r="K309" s="1">
        <f>IF(E309&gt;0,1,0)</f>
        <v>1</v>
      </c>
      <c r="L309" s="1">
        <f>IF(E309&lt;0,1,0)</f>
        <v>0</v>
      </c>
      <c r="M309" s="1">
        <f>SUM(K309:L309)</f>
        <v>1</v>
      </c>
    </row>
    <row r="310" spans="1:13" ht="15.75" x14ac:dyDescent="0.3">
      <c r="A310" s="4">
        <v>45558</v>
      </c>
      <c r="B310" s="5">
        <v>8083858.8899999997</v>
      </c>
      <c r="C310" s="6">
        <v>11.548400000000001</v>
      </c>
      <c r="D310" s="6">
        <v>11.648</v>
      </c>
      <c r="E310" s="3">
        <f>(D310-C310)</f>
        <v>9.9599999999998801E-2</v>
      </c>
      <c r="F310" s="2">
        <f>+E310/C310</f>
        <v>8.624571369193897E-3</v>
      </c>
      <c r="K310" s="1">
        <f>IF(E310&gt;0,1,0)</f>
        <v>1</v>
      </c>
      <c r="L310" s="1">
        <f>IF(E310&lt;0,1,0)</f>
        <v>0</v>
      </c>
      <c r="M310" s="1">
        <f>SUM(K310:L310)</f>
        <v>1</v>
      </c>
    </row>
    <row r="311" spans="1:13" ht="15.75" x14ac:dyDescent="0.3">
      <c r="A311" s="4">
        <v>45559</v>
      </c>
      <c r="B311" s="5">
        <v>8073820.4000000004</v>
      </c>
      <c r="C311" s="6">
        <v>11.534000000000001</v>
      </c>
      <c r="D311" s="6">
        <v>11.659599999999999</v>
      </c>
      <c r="E311" s="3">
        <f>(D311-C311)</f>
        <v>0.1255999999999986</v>
      </c>
      <c r="F311" s="2">
        <f>+E311/C311</f>
        <v>1.0889543956996584E-2</v>
      </c>
      <c r="K311" s="1">
        <f>IF(E311&gt;0,1,0)</f>
        <v>1</v>
      </c>
      <c r="L311" s="1">
        <f>IF(E311&lt;0,1,0)</f>
        <v>0</v>
      </c>
      <c r="M311" s="1">
        <f>SUM(K311:L311)</f>
        <v>1</v>
      </c>
    </row>
    <row r="312" spans="1:13" ht="15.75" x14ac:dyDescent="0.3">
      <c r="A312" s="4">
        <v>45560</v>
      </c>
      <c r="B312" s="5">
        <v>8151487.9299999997</v>
      </c>
      <c r="C312" s="6">
        <v>11.645</v>
      </c>
      <c r="D312" s="6">
        <v>11.5899</v>
      </c>
      <c r="E312" s="3">
        <f>(D312-C312)</f>
        <v>-5.5099999999999483E-2</v>
      </c>
      <c r="F312" s="2">
        <f>+E312/C312</f>
        <v>-4.7316444826105185E-3</v>
      </c>
      <c r="K312" s="1">
        <f>IF(E312&gt;0,1,0)</f>
        <v>0</v>
      </c>
      <c r="L312" s="1">
        <f>IF(E312&lt;0,1,0)</f>
        <v>1</v>
      </c>
      <c r="M312" s="1">
        <f>SUM(K312:L312)</f>
        <v>1</v>
      </c>
    </row>
    <row r="313" spans="1:13" ht="15.75" x14ac:dyDescent="0.3">
      <c r="A313" s="4">
        <v>45561</v>
      </c>
      <c r="B313" s="5">
        <v>8130326.2400000002</v>
      </c>
      <c r="C313" s="6">
        <v>11.614800000000001</v>
      </c>
      <c r="D313" s="6">
        <v>11.6182</v>
      </c>
      <c r="E313" s="3">
        <f>(D313-C313)</f>
        <v>3.3999999999991815E-3</v>
      </c>
      <c r="F313" s="2">
        <f>+E313/C313</f>
        <v>2.9272996521672185E-4</v>
      </c>
      <c r="K313" s="1">
        <f>IF(E313&gt;0,1,0)</f>
        <v>1</v>
      </c>
      <c r="L313" s="1">
        <f>IF(E313&lt;0,1,0)</f>
        <v>0</v>
      </c>
      <c r="M313" s="1">
        <f>SUM(K313:L313)</f>
        <v>1</v>
      </c>
    </row>
    <row r="314" spans="1:13" ht="15.75" x14ac:dyDescent="0.3">
      <c r="A314" s="4">
        <v>45562</v>
      </c>
      <c r="B314" s="5">
        <v>8150333.6399999997</v>
      </c>
      <c r="C314" s="6">
        <v>11.6433</v>
      </c>
      <c r="D314" s="6">
        <v>11.6111</v>
      </c>
      <c r="E314" s="3">
        <f>(D314-C314)</f>
        <v>-3.2199999999999562E-2</v>
      </c>
      <c r="F314" s="2">
        <f>+E314/C314</f>
        <v>-2.7655389794989018E-3</v>
      </c>
      <c r="K314" s="1">
        <f>IF(E314&gt;0,1,0)</f>
        <v>0</v>
      </c>
      <c r="L314" s="1">
        <f>IF(E314&lt;0,1,0)</f>
        <v>1</v>
      </c>
      <c r="M314" s="1">
        <f>SUM(K314:L314)</f>
        <v>1</v>
      </c>
    </row>
    <row r="315" spans="1:13" ht="15.75" x14ac:dyDescent="0.3">
      <c r="A315" s="4">
        <v>45565</v>
      </c>
      <c r="B315" s="5">
        <v>8156913.8899999997</v>
      </c>
      <c r="C315" s="6">
        <v>11.652699999999999</v>
      </c>
      <c r="D315" s="6">
        <v>11.672700000000001</v>
      </c>
      <c r="E315" s="3">
        <f>(D315-C315)</f>
        <v>2.000000000000135E-2</v>
      </c>
      <c r="F315" s="2">
        <f>+E315/C315</f>
        <v>1.7163404189588123E-3</v>
      </c>
      <c r="G315" s="1">
        <f>SUM(K65:K315)</f>
        <v>158</v>
      </c>
      <c r="H315" s="1">
        <f>SUM(L65:L315)</f>
        <v>92</v>
      </c>
      <c r="K315" s="1">
        <f>IF(E315&gt;0,1,0)</f>
        <v>1</v>
      </c>
      <c r="L315" s="1">
        <f>IF(E315&lt;0,1,0)</f>
        <v>0</v>
      </c>
      <c r="M315" s="1">
        <f>SUM(K315:L315)</f>
        <v>1</v>
      </c>
    </row>
    <row r="316" spans="1:13" ht="15.75" x14ac:dyDescent="0.3">
      <c r="A316" s="4">
        <v>45566</v>
      </c>
      <c r="B316" s="5">
        <v>8155814.8499999996</v>
      </c>
      <c r="C316" s="5">
        <v>11.651199999999999</v>
      </c>
      <c r="D316" s="1">
        <v>11.651199999999999</v>
      </c>
      <c r="E316" s="3">
        <f>(D316-C316)</f>
        <v>0</v>
      </c>
      <c r="F316" s="2">
        <f>+E316/C316</f>
        <v>0</v>
      </c>
      <c r="K316" s="1">
        <f>IF(E316&gt;0,1,0)</f>
        <v>0</v>
      </c>
      <c r="L316" s="1">
        <f>IF(E316&lt;0,1,0)</f>
        <v>0</v>
      </c>
      <c r="M316" s="1">
        <f>SUM(K316:L316)</f>
        <v>0</v>
      </c>
    </row>
    <row r="317" spans="1:13" ht="15.75" x14ac:dyDescent="0.3">
      <c r="A317" s="4">
        <v>45567</v>
      </c>
      <c r="B317" s="5">
        <v>8143413.4900000002</v>
      </c>
      <c r="C317" s="5">
        <v>11.6334</v>
      </c>
      <c r="D317" s="1">
        <v>11.6389</v>
      </c>
      <c r="E317" s="3">
        <f>(D317-C317)</f>
        <v>5.4999999999996163E-3</v>
      </c>
      <c r="F317" s="2">
        <f>+E317/C317</f>
        <v>4.7277666030563862E-4</v>
      </c>
      <c r="K317" s="1">
        <f>IF(E317&gt;0,1,0)</f>
        <v>1</v>
      </c>
      <c r="L317" s="1">
        <f>IF(E317&lt;0,1,0)</f>
        <v>0</v>
      </c>
      <c r="M317" s="1">
        <f>SUM(K317:L317)</f>
        <v>1</v>
      </c>
    </row>
    <row r="318" spans="1:13" ht="15.75" x14ac:dyDescent="0.3">
      <c r="A318" s="4">
        <v>45568</v>
      </c>
      <c r="B318" s="5">
        <v>8113522.4299999997</v>
      </c>
      <c r="C318" s="5">
        <v>11.5907</v>
      </c>
      <c r="D318" s="1">
        <v>11.61</v>
      </c>
      <c r="E318" s="3">
        <f>(D318-C318)</f>
        <v>1.9299999999999429E-2</v>
      </c>
      <c r="F318" s="2">
        <f>+E318/C318</f>
        <v>1.6651280768201599E-3</v>
      </c>
      <c r="K318" s="1">
        <f>IF(E318&gt;0,1,0)</f>
        <v>1</v>
      </c>
      <c r="L318" s="1">
        <f>IF(E318&lt;0,1,0)</f>
        <v>0</v>
      </c>
      <c r="M318" s="1">
        <f>SUM(K318:L318)</f>
        <v>1</v>
      </c>
    </row>
    <row r="319" spans="1:13" ht="15.75" x14ac:dyDescent="0.3">
      <c r="A319" s="4">
        <v>45569</v>
      </c>
      <c r="B319" s="5">
        <v>8152116.25</v>
      </c>
      <c r="C319" s="5">
        <v>11.645899999999999</v>
      </c>
      <c r="D319" s="1">
        <v>11.6492</v>
      </c>
      <c r="E319" s="3">
        <f>(D319-C319)</f>
        <v>3.3000000000011909E-3</v>
      </c>
      <c r="F319" s="2">
        <f>+E319/C319</f>
        <v>2.8336152637419102E-4</v>
      </c>
      <c r="K319" s="1">
        <f>IF(E319&gt;0,1,0)</f>
        <v>1</v>
      </c>
      <c r="L319" s="1">
        <f>IF(E319&lt;0,1,0)</f>
        <v>0</v>
      </c>
      <c r="M319" s="1">
        <f>SUM(K319:L319)</f>
        <v>1</v>
      </c>
    </row>
    <row r="320" spans="1:13" ht="15.75" x14ac:dyDescent="0.3">
      <c r="A320" s="4">
        <v>45572</v>
      </c>
      <c r="B320" s="5">
        <v>8095540.3200000003</v>
      </c>
      <c r="C320" s="5">
        <v>11.565099999999999</v>
      </c>
      <c r="D320" s="1">
        <v>11.5664</v>
      </c>
      <c r="E320" s="3">
        <f>(D320-C320)</f>
        <v>1.300000000000523E-3</v>
      </c>
      <c r="F320" s="2">
        <f>+E320/C320</f>
        <v>1.1240715601253107E-4</v>
      </c>
      <c r="K320" s="1">
        <f>IF(E320&gt;0,1,0)</f>
        <v>1</v>
      </c>
      <c r="L320" s="1">
        <f>IF(E320&lt;0,1,0)</f>
        <v>0</v>
      </c>
      <c r="M320" s="1">
        <f>SUM(K320:L320)</f>
        <v>1</v>
      </c>
    </row>
    <row r="321" spans="1:13" ht="15.75" x14ac:dyDescent="0.3">
      <c r="A321" s="4">
        <v>45573</v>
      </c>
      <c r="B321" s="5">
        <v>8095213.2400000002</v>
      </c>
      <c r="C321" s="5">
        <v>11.5646</v>
      </c>
      <c r="D321" s="1">
        <v>11.5783</v>
      </c>
      <c r="E321" s="3">
        <f>(D321-C321)</f>
        <v>1.3700000000000045E-2</v>
      </c>
      <c r="F321" s="2">
        <f>+E321/C321</f>
        <v>1.1846497068640546E-3</v>
      </c>
      <c r="K321" s="1">
        <f>IF(E321&gt;0,1,0)</f>
        <v>1</v>
      </c>
      <c r="L321" s="1">
        <f>IF(E321&lt;0,1,0)</f>
        <v>0</v>
      </c>
      <c r="M321" s="1">
        <f>SUM(K321:L321)</f>
        <v>1</v>
      </c>
    </row>
    <row r="322" spans="1:13" ht="15.75" x14ac:dyDescent="0.3">
      <c r="A322" s="4">
        <v>45574</v>
      </c>
      <c r="B322" s="5">
        <v>8470054.9299999997</v>
      </c>
      <c r="C322" s="5">
        <v>11.6828</v>
      </c>
      <c r="D322" s="1">
        <v>11.692</v>
      </c>
      <c r="E322" s="3">
        <f>(D322-C322)</f>
        <v>9.1999999999998749E-3</v>
      </c>
      <c r="F322" s="2">
        <f>+E322/C322</f>
        <v>7.8748245283663803E-4</v>
      </c>
      <c r="K322" s="1">
        <f>IF(E322&gt;0,1,0)</f>
        <v>1</v>
      </c>
      <c r="L322" s="1">
        <f>IF(E322&lt;0,1,0)</f>
        <v>0</v>
      </c>
      <c r="M322" s="1">
        <f>SUM(K322:L322)</f>
        <v>1</v>
      </c>
    </row>
    <row r="323" spans="1:13" ht="15.75" x14ac:dyDescent="0.3">
      <c r="A323" s="4">
        <v>45575</v>
      </c>
      <c r="B323" s="5">
        <v>8445021.0999999996</v>
      </c>
      <c r="C323" s="5">
        <v>11.648300000000001</v>
      </c>
      <c r="D323" s="1">
        <v>11.78</v>
      </c>
      <c r="E323" s="3">
        <f>(D323-C323)</f>
        <v>0.1316999999999986</v>
      </c>
      <c r="F323" s="2">
        <f>+E323/C323</f>
        <v>1.1306370886738717E-2</v>
      </c>
      <c r="K323" s="1">
        <f>IF(E323&gt;0,1,0)</f>
        <v>1</v>
      </c>
      <c r="L323" s="1">
        <f>IF(E323&lt;0,1,0)</f>
        <v>0</v>
      </c>
      <c r="M323" s="1">
        <f>SUM(K323:L323)</f>
        <v>1</v>
      </c>
    </row>
    <row r="324" spans="1:13" ht="15.75" x14ac:dyDescent="0.3">
      <c r="A324" s="4">
        <v>45576</v>
      </c>
      <c r="B324" s="1">
        <v>8529674.1600000001</v>
      </c>
      <c r="C324" s="1">
        <v>11.7651</v>
      </c>
      <c r="D324" s="1">
        <v>11.83</v>
      </c>
      <c r="E324" s="3">
        <f>(D324-C324)</f>
        <v>6.4899999999999736E-2</v>
      </c>
      <c r="F324" s="2">
        <f>+E324/C324</f>
        <v>5.5163152034406618E-3</v>
      </c>
      <c r="K324" s="1">
        <f>IF(E324&gt;0,1,0)</f>
        <v>1</v>
      </c>
      <c r="L324" s="1">
        <f>IF(E324&lt;0,1,0)</f>
        <v>0</v>
      </c>
      <c r="M324" s="1">
        <f>SUM(K324:L324)</f>
        <v>1</v>
      </c>
    </row>
    <row r="325" spans="1:13" ht="15.75" x14ac:dyDescent="0.3">
      <c r="A325" s="4">
        <v>45579</v>
      </c>
      <c r="B325" s="1">
        <v>8586035.3900000006</v>
      </c>
      <c r="C325" s="1">
        <v>11.8428</v>
      </c>
      <c r="D325" s="1">
        <v>11.83</v>
      </c>
      <c r="E325" s="3">
        <f>(D325-C325)</f>
        <v>-1.2800000000000367E-2</v>
      </c>
      <c r="F325" s="2">
        <f>+E325/C325</f>
        <v>-1.0808254804607327E-3</v>
      </c>
      <c r="K325" s="1">
        <f>IF(E325&gt;0,1,0)</f>
        <v>0</v>
      </c>
      <c r="L325" s="1">
        <f>IF(E325&lt;0,1,0)</f>
        <v>1</v>
      </c>
      <c r="M325" s="1">
        <f>SUM(K325:L325)</f>
        <v>1</v>
      </c>
    </row>
    <row r="326" spans="1:13" ht="15.75" x14ac:dyDescent="0.3">
      <c r="A326" s="4">
        <v>45580</v>
      </c>
      <c r="B326" s="1">
        <v>8583086.2400000002</v>
      </c>
      <c r="C326" s="1">
        <v>11.838699999999999</v>
      </c>
      <c r="D326" s="1">
        <v>11.85</v>
      </c>
      <c r="E326" s="3">
        <f>(D326-C326)</f>
        <v>1.130000000000031E-2</v>
      </c>
      <c r="F326" s="2">
        <f>+E326/C326</f>
        <v>9.5449669304909412E-4</v>
      </c>
      <c r="K326" s="1">
        <f>IF(E326&gt;0,1,0)</f>
        <v>1</v>
      </c>
      <c r="L326" s="1">
        <f>IF(E326&lt;0,1,0)</f>
        <v>0</v>
      </c>
      <c r="M326" s="1">
        <f>SUM(K326:L326)</f>
        <v>1</v>
      </c>
    </row>
    <row r="327" spans="1:13" ht="15.75" x14ac:dyDescent="0.3">
      <c r="A327" s="4">
        <v>45581</v>
      </c>
      <c r="B327" s="1">
        <v>8615755.8399999999</v>
      </c>
      <c r="C327" s="1">
        <v>11.883800000000001</v>
      </c>
      <c r="D327" s="1">
        <v>11.8902</v>
      </c>
      <c r="E327" s="3">
        <f>(D327-C327)</f>
        <v>6.3999999999992951E-3</v>
      </c>
      <c r="F327" s="2">
        <f>+E327/C327</f>
        <v>5.3854827580397636E-4</v>
      </c>
      <c r="K327" s="1">
        <f>IF(E327&gt;0,1,0)</f>
        <v>1</v>
      </c>
      <c r="L327" s="1">
        <f>IF(E327&lt;0,1,0)</f>
        <v>0</v>
      </c>
      <c r="M327" s="1">
        <f>SUM(K327:L327)</f>
        <v>1</v>
      </c>
    </row>
    <row r="328" spans="1:13" ht="15.75" x14ac:dyDescent="0.3">
      <c r="A328" s="4">
        <v>45582</v>
      </c>
      <c r="B328" s="1">
        <v>8624539.2799999993</v>
      </c>
      <c r="C328" s="1">
        <v>11.895899999999999</v>
      </c>
      <c r="D328" s="1">
        <v>11.92</v>
      </c>
      <c r="E328" s="3">
        <f>(D328-C328)</f>
        <v>2.4100000000000676E-2</v>
      </c>
      <c r="F328" s="2">
        <f>+E328/C328</f>
        <v>2.02590808597926E-3</v>
      </c>
      <c r="K328" s="1">
        <f>IF(E328&gt;0,1,0)</f>
        <v>1</v>
      </c>
      <c r="L328" s="1">
        <f>IF(E328&lt;0,1,0)</f>
        <v>0</v>
      </c>
      <c r="M328" s="1">
        <f>SUM(K328:L328)</f>
        <v>1</v>
      </c>
    </row>
    <row r="329" spans="1:13" ht="15.75" x14ac:dyDescent="0.3">
      <c r="A329" s="4">
        <v>45583</v>
      </c>
      <c r="B329" s="1">
        <v>8648705.9600000009</v>
      </c>
      <c r="C329" s="1">
        <v>11.9292</v>
      </c>
      <c r="D329" s="1">
        <v>11.95</v>
      </c>
      <c r="E329" s="3">
        <f>(D329-C329)</f>
        <v>2.0799999999999486E-2</v>
      </c>
      <c r="F329" s="2">
        <f>+E329/C329</f>
        <v>1.7436206954363649E-3</v>
      </c>
      <c r="K329" s="1">
        <f>IF(E329&gt;0,1,0)</f>
        <v>1</v>
      </c>
      <c r="L329" s="1">
        <f>IF(E329&lt;0,1,0)</f>
        <v>0</v>
      </c>
      <c r="M329" s="1">
        <f>SUM(K329:L329)</f>
        <v>1</v>
      </c>
    </row>
    <row r="330" spans="1:13" ht="15.75" x14ac:dyDescent="0.3">
      <c r="A330" s="4">
        <v>45586</v>
      </c>
      <c r="B330" s="1">
        <v>8581564.8900000006</v>
      </c>
      <c r="C330" s="1">
        <v>11.836600000000001</v>
      </c>
      <c r="D330" s="1">
        <v>11.85</v>
      </c>
      <c r="E330" s="3">
        <f>(D330-C330)</f>
        <v>1.3399999999998968E-2</v>
      </c>
      <c r="F330" s="2">
        <f>+E330/C330</f>
        <v>1.1320818478278364E-3</v>
      </c>
      <c r="K330" s="1">
        <f>IF(E330&gt;0,1,0)</f>
        <v>1</v>
      </c>
      <c r="L330" s="1">
        <f>IF(E330&lt;0,1,0)</f>
        <v>0</v>
      </c>
      <c r="M330" s="1">
        <f>SUM(K330:L330)</f>
        <v>1</v>
      </c>
    </row>
    <row r="331" spans="1:13" ht="15.75" x14ac:dyDescent="0.3">
      <c r="A331" s="4">
        <v>45587</v>
      </c>
      <c r="B331" s="1">
        <v>8869173.0099999998</v>
      </c>
      <c r="C331" s="1">
        <v>11.8256</v>
      </c>
      <c r="D331" s="1">
        <v>11.8391</v>
      </c>
      <c r="E331" s="3">
        <f>(D331-C331)</f>
        <v>1.3500000000000512E-2</v>
      </c>
      <c r="F331" s="2">
        <f>+E331/C331</f>
        <v>1.1415911243404574E-3</v>
      </c>
      <c r="K331" s="1">
        <f>IF(E331&gt;0,1,0)</f>
        <v>1</v>
      </c>
      <c r="L331" s="1">
        <f>IF(E331&lt;0,1,0)</f>
        <v>0</v>
      </c>
      <c r="M331" s="1">
        <f>SUM(K331:L331)</f>
        <v>1</v>
      </c>
    </row>
    <row r="332" spans="1:13" ht="15.75" x14ac:dyDescent="0.3">
      <c r="A332" s="4">
        <v>45588</v>
      </c>
      <c r="B332" s="1">
        <v>8816492.5099999998</v>
      </c>
      <c r="C332" s="1">
        <v>11.7553</v>
      </c>
      <c r="D332" s="1">
        <v>11.755000000000001</v>
      </c>
      <c r="E332" s="3">
        <f>(D332-C332)</f>
        <v>-2.9999999999930083E-4</v>
      </c>
      <c r="F332" s="2">
        <f>+E332/C332</f>
        <v>-2.552040356258886E-5</v>
      </c>
      <c r="K332" s="1">
        <f>IF(E332&gt;0,1,0)</f>
        <v>0</v>
      </c>
      <c r="L332" s="1">
        <f>IF(E332&lt;0,1,0)</f>
        <v>1</v>
      </c>
      <c r="M332" s="1">
        <f>SUM(K332:L332)</f>
        <v>1</v>
      </c>
    </row>
    <row r="333" spans="1:13" ht="15.75" x14ac:dyDescent="0.3">
      <c r="A333" s="4">
        <v>45589</v>
      </c>
      <c r="B333" s="1">
        <v>8801120.3200000003</v>
      </c>
      <c r="C333" s="1">
        <v>11.7348</v>
      </c>
      <c r="D333" s="1">
        <v>11.75</v>
      </c>
      <c r="E333" s="3">
        <f>(D333-C333)</f>
        <v>1.5200000000000102E-2</v>
      </c>
      <c r="F333" s="2">
        <f>+E333/C333</f>
        <v>1.2952926338753198E-3</v>
      </c>
      <c r="K333" s="1">
        <f>IF(E333&gt;0,1,0)</f>
        <v>1</v>
      </c>
      <c r="L333" s="1">
        <f>IF(E333&lt;0,1,0)</f>
        <v>0</v>
      </c>
      <c r="M333" s="1">
        <f>SUM(K333:L333)</f>
        <v>1</v>
      </c>
    </row>
    <row r="334" spans="1:13" ht="15.75" x14ac:dyDescent="0.3">
      <c r="A334" s="4">
        <v>45590</v>
      </c>
      <c r="B334" s="1">
        <v>8739453.7699999996</v>
      </c>
      <c r="C334" s="1">
        <v>11.6526</v>
      </c>
      <c r="D334" s="1">
        <v>11.645099999999999</v>
      </c>
      <c r="E334" s="3">
        <f>(D334-C334)</f>
        <v>-7.5000000000002842E-3</v>
      </c>
      <c r="F334" s="2">
        <f>+E334/C334</f>
        <v>-6.4363318057774959E-4</v>
      </c>
      <c r="K334" s="1">
        <f>IF(E334&gt;0,1,0)</f>
        <v>0</v>
      </c>
      <c r="L334" s="1">
        <f>IF(E334&lt;0,1,0)</f>
        <v>1</v>
      </c>
      <c r="M334" s="1">
        <f>SUM(K334:L334)</f>
        <v>1</v>
      </c>
    </row>
    <row r="335" spans="1:13" ht="15.75" x14ac:dyDescent="0.3">
      <c r="A335" s="4">
        <v>45593</v>
      </c>
      <c r="B335" s="1">
        <v>8794103.0500000007</v>
      </c>
      <c r="C335" s="1">
        <v>11.7255</v>
      </c>
      <c r="D335" s="1">
        <v>11.74</v>
      </c>
      <c r="E335" s="3">
        <f>(D335-C335)</f>
        <v>1.4499999999999957E-2</v>
      </c>
      <c r="F335" s="2">
        <f>+E335/C335</f>
        <v>1.2366210396145118E-3</v>
      </c>
      <c r="K335" s="1">
        <f>IF(E335&gt;0,1,0)</f>
        <v>1</v>
      </c>
      <c r="L335" s="1">
        <f>IF(E335&lt;0,1,0)</f>
        <v>0</v>
      </c>
      <c r="M335" s="1">
        <f>SUM(K335:L335)</f>
        <v>1</v>
      </c>
    </row>
    <row r="336" spans="1:13" ht="15.75" x14ac:dyDescent="0.3">
      <c r="A336" s="4">
        <v>45594</v>
      </c>
      <c r="B336" s="1">
        <v>8762453.8200000003</v>
      </c>
      <c r="C336" s="1">
        <v>11.683299999999999</v>
      </c>
      <c r="D336" s="1">
        <v>11.687799999999999</v>
      </c>
      <c r="E336" s="3">
        <f>(D336-C336)</f>
        <v>4.5000000000001705E-3</v>
      </c>
      <c r="F336" s="2">
        <f>+E336/C336</f>
        <v>3.8516515025721935E-4</v>
      </c>
      <c r="K336" s="1">
        <f>IF(E336&gt;0,1,0)</f>
        <v>1</v>
      </c>
      <c r="L336" s="1">
        <f>IF(E336&lt;0,1,0)</f>
        <v>0</v>
      </c>
      <c r="M336" s="1">
        <f>SUM(K336:L336)</f>
        <v>1</v>
      </c>
    </row>
    <row r="337" spans="1:13" ht="15.75" x14ac:dyDescent="0.3">
      <c r="A337" s="4">
        <v>45595</v>
      </c>
      <c r="B337" s="1">
        <v>8744453.6199999992</v>
      </c>
      <c r="C337" s="1">
        <v>11.6593</v>
      </c>
      <c r="D337" s="1">
        <v>11.6578</v>
      </c>
      <c r="E337" s="3">
        <f>(D337-C337)</f>
        <v>-1.5000000000000568E-3</v>
      </c>
      <c r="F337" s="2">
        <f>+E337/C337</f>
        <v>-1.2865266353898235E-4</v>
      </c>
      <c r="K337" s="1">
        <f>IF(E337&gt;0,1,0)</f>
        <v>0</v>
      </c>
      <c r="L337" s="1">
        <f>IF(E337&lt;0,1,0)</f>
        <v>1</v>
      </c>
      <c r="M337" s="1">
        <f>SUM(K337:L337)</f>
        <v>1</v>
      </c>
    </row>
    <row r="338" spans="1:13" ht="15.75" x14ac:dyDescent="0.3">
      <c r="A338" s="4">
        <v>45596</v>
      </c>
      <c r="B338" s="1">
        <v>8689503.6600000001</v>
      </c>
      <c r="C338" s="1">
        <v>11.586</v>
      </c>
      <c r="D338" s="1">
        <v>11.6004</v>
      </c>
      <c r="E338" s="3">
        <f>(D338-C338)</f>
        <v>1.440000000000019E-2</v>
      </c>
      <c r="F338" s="2">
        <f>+E338/C338</f>
        <v>1.2428793371310365E-3</v>
      </c>
      <c r="K338" s="1">
        <f>IF(E338&gt;0,1,0)</f>
        <v>1</v>
      </c>
      <c r="L338" s="1">
        <f>IF(E338&lt;0,1,0)</f>
        <v>0</v>
      </c>
      <c r="M338" s="1">
        <f>SUM(K338:L338)</f>
        <v>1</v>
      </c>
    </row>
    <row r="339" spans="1:13" ht="15.75" x14ac:dyDescent="0.3">
      <c r="A339" s="4">
        <v>45597</v>
      </c>
      <c r="B339" s="1">
        <v>8700619.4900000002</v>
      </c>
      <c r="C339" s="1">
        <v>11.6008</v>
      </c>
      <c r="D339" s="1">
        <v>11.597300000000001</v>
      </c>
      <c r="E339" s="3">
        <f>(D339-C339)</f>
        <v>-3.4999999999989484E-3</v>
      </c>
      <c r="F339" s="2">
        <f>+E339/C339</f>
        <v>-3.0170333080468145E-4</v>
      </c>
      <c r="K339" s="1">
        <f>IF(E339&gt;0,1,0)</f>
        <v>0</v>
      </c>
      <c r="L339" s="1">
        <f>IF(E339&lt;0,1,0)</f>
        <v>1</v>
      </c>
      <c r="M339" s="1">
        <f>SUM(K339:L339)</f>
        <v>1</v>
      </c>
    </row>
    <row r="340" spans="1:13" ht="15.75" x14ac:dyDescent="0.3">
      <c r="A340" s="4">
        <v>45600</v>
      </c>
      <c r="B340" s="1">
        <v>8688374.7400000002</v>
      </c>
      <c r="C340" s="1">
        <v>11.5845</v>
      </c>
      <c r="D340" s="1">
        <v>11.57</v>
      </c>
      <c r="E340" s="3">
        <f>(D340-C340)</f>
        <v>-1.4499999999999957E-2</v>
      </c>
      <c r="F340" s="2">
        <f>+E340/C340</f>
        <v>-1.2516724934179253E-3</v>
      </c>
      <c r="K340" s="1">
        <f>IF(E340&gt;0,1,0)</f>
        <v>0</v>
      </c>
      <c r="L340" s="1">
        <f>IF(E340&lt;0,1,0)</f>
        <v>1</v>
      </c>
      <c r="M340" s="1">
        <f>SUM(K340:L340)</f>
        <v>1</v>
      </c>
    </row>
    <row r="341" spans="1:13" ht="15.75" x14ac:dyDescent="0.3">
      <c r="A341" s="4">
        <v>45601</v>
      </c>
      <c r="B341" s="1">
        <v>8761714.0600000005</v>
      </c>
      <c r="C341" s="1">
        <v>11.6823</v>
      </c>
      <c r="D341" s="1">
        <v>11.67</v>
      </c>
      <c r="E341" s="3">
        <f>(D341-C341)</f>
        <v>-1.2299999999999756E-2</v>
      </c>
      <c r="F341" s="2">
        <f>+E341/C341</f>
        <v>-1.0528748619706527E-3</v>
      </c>
      <c r="K341" s="1">
        <f>IF(E341&gt;0,1,0)</f>
        <v>0</v>
      </c>
      <c r="L341" s="1">
        <f>IF(E341&lt;0,1,0)</f>
        <v>1</v>
      </c>
      <c r="M341" s="1">
        <f>SUM(K341:L341)</f>
        <v>1</v>
      </c>
    </row>
    <row r="342" spans="1:13" ht="15.75" x14ac:dyDescent="0.3">
      <c r="A342" s="4">
        <v>45602</v>
      </c>
      <c r="B342" s="1">
        <v>9008831.7599999998</v>
      </c>
      <c r="C342" s="1">
        <v>12.011799999999999</v>
      </c>
      <c r="D342" s="1">
        <v>12.0189</v>
      </c>
      <c r="E342" s="3">
        <f>(D342-C342)</f>
        <v>7.1000000000012164E-3</v>
      </c>
      <c r="F342" s="2">
        <f>+E342/C342</f>
        <v>5.9108543265798776E-4</v>
      </c>
      <c r="K342" s="1">
        <f>IF(E342&gt;0,1,0)</f>
        <v>1</v>
      </c>
      <c r="L342" s="1">
        <f>IF(E342&lt;0,1,0)</f>
        <v>0</v>
      </c>
      <c r="M342" s="1">
        <f>SUM(K342:L342)</f>
        <v>1</v>
      </c>
    </row>
    <row r="343" spans="1:13" ht="15.75" x14ac:dyDescent="0.3">
      <c r="A343" s="4">
        <v>45603</v>
      </c>
      <c r="B343" s="1">
        <v>8960484.4199999999</v>
      </c>
      <c r="C343" s="1">
        <v>11.9473</v>
      </c>
      <c r="D343" s="1">
        <v>11.946300000000001</v>
      </c>
      <c r="E343" s="3">
        <f>(D343-C343)</f>
        <v>-9.9999999999944578E-4</v>
      </c>
      <c r="F343" s="2">
        <f>+E343/C343</f>
        <v>-8.3700919873063017E-5</v>
      </c>
      <c r="K343" s="1">
        <f>IF(E343&gt;0,1,0)</f>
        <v>0</v>
      </c>
      <c r="L343" s="1">
        <f>IF(E343&lt;0,1,0)</f>
        <v>1</v>
      </c>
      <c r="M343" s="1">
        <f>SUM(K343:L343)</f>
        <v>1</v>
      </c>
    </row>
    <row r="344" spans="1:13" ht="15.75" x14ac:dyDescent="0.3">
      <c r="A344" s="4">
        <v>45604</v>
      </c>
      <c r="B344" s="1">
        <v>9005223.9700000007</v>
      </c>
      <c r="C344" s="1">
        <v>12.007</v>
      </c>
      <c r="D344" s="1">
        <v>12.009600000000001</v>
      </c>
      <c r="E344" s="3">
        <f>(D344-C344)</f>
        <v>2.6000000000010459E-3</v>
      </c>
      <c r="F344" s="2">
        <f>+E344/C344</f>
        <v>2.1654035146173448E-4</v>
      </c>
      <c r="K344" s="1">
        <f>IF(E344&gt;0,1,0)</f>
        <v>1</v>
      </c>
      <c r="L344" s="1">
        <f>IF(E344&lt;0,1,0)</f>
        <v>0</v>
      </c>
      <c r="M344" s="1">
        <f>SUM(K344:L344)</f>
        <v>1</v>
      </c>
    </row>
    <row r="345" spans="1:13" ht="15.75" x14ac:dyDescent="0.3">
      <c r="A345" s="4">
        <v>45607</v>
      </c>
      <c r="B345" s="1">
        <v>9004120.8699999992</v>
      </c>
      <c r="C345" s="1">
        <v>12.0055</v>
      </c>
      <c r="D345" s="1">
        <v>12.000500000000001</v>
      </c>
      <c r="E345" s="3">
        <f>(D345-C345)</f>
        <v>-4.9999999999990052E-3</v>
      </c>
      <c r="F345" s="2">
        <f>+E345/C345</f>
        <v>-4.1647578193319774E-4</v>
      </c>
      <c r="K345" s="1">
        <f>IF(E345&gt;0,1,0)</f>
        <v>0</v>
      </c>
      <c r="L345" s="1">
        <f>IF(E345&lt;0,1,0)</f>
        <v>1</v>
      </c>
      <c r="M345" s="1">
        <f>SUM(K345:L345)</f>
        <v>1</v>
      </c>
    </row>
    <row r="346" spans="1:13" ht="15.75" x14ac:dyDescent="0.3">
      <c r="A346" s="4">
        <v>45608</v>
      </c>
      <c r="B346" s="1">
        <v>8960098.8599999994</v>
      </c>
      <c r="C346" s="1">
        <v>11.9468</v>
      </c>
      <c r="D346" s="1">
        <v>11.946899999999999</v>
      </c>
      <c r="E346" s="3">
        <f>(D346-C346)</f>
        <v>9.9999999999766942E-5</v>
      </c>
      <c r="F346" s="2">
        <f>+E346/C346</f>
        <v>8.3704422941513155E-6</v>
      </c>
      <c r="K346" s="1">
        <f>IF(E346&gt;0,1,0)</f>
        <v>1</v>
      </c>
      <c r="L346" s="1">
        <f>IF(E346&lt;0,1,0)</f>
        <v>0</v>
      </c>
      <c r="M346" s="1">
        <f>SUM(K346:L346)</f>
        <v>1</v>
      </c>
    </row>
    <row r="347" spans="1:13" ht="15.75" x14ac:dyDescent="0.3">
      <c r="A347" s="4">
        <v>45609</v>
      </c>
      <c r="B347" s="1">
        <v>8968478.7899999991</v>
      </c>
      <c r="C347" s="1">
        <v>11.958</v>
      </c>
      <c r="D347" s="1">
        <v>11.9559</v>
      </c>
      <c r="E347" s="3">
        <f>(D347-C347)</f>
        <v>-2.1000000000004349E-3</v>
      </c>
      <c r="F347" s="2">
        <f>+E347/C347</f>
        <v>-1.7561465127951455E-4</v>
      </c>
      <c r="K347" s="1">
        <f>IF(E347&gt;0,1,0)</f>
        <v>0</v>
      </c>
      <c r="L347" s="1">
        <f>IF(E347&lt;0,1,0)</f>
        <v>1</v>
      </c>
      <c r="M347" s="1">
        <f>SUM(K347:L347)</f>
        <v>1</v>
      </c>
    </row>
    <row r="348" spans="1:13" ht="15.75" x14ac:dyDescent="0.3">
      <c r="A348" s="4">
        <v>45610</v>
      </c>
      <c r="B348" s="1">
        <v>8936928.4900000002</v>
      </c>
      <c r="C348" s="1">
        <v>11.915900000000001</v>
      </c>
      <c r="D348" s="1">
        <v>11.9125</v>
      </c>
      <c r="E348" s="3">
        <f>(D348-C348)</f>
        <v>-3.4000000000009578E-3</v>
      </c>
      <c r="F348" s="2">
        <f>+E348/C348</f>
        <v>-2.8533304240560575E-4</v>
      </c>
      <c r="K348" s="1">
        <f>IF(E348&gt;0,1,0)</f>
        <v>0</v>
      </c>
      <c r="L348" s="1">
        <f>IF(E348&lt;0,1,0)</f>
        <v>1</v>
      </c>
      <c r="M348" s="1">
        <f>SUM(K348:L348)</f>
        <v>1</v>
      </c>
    </row>
    <row r="349" spans="1:13" ht="15.75" x14ac:dyDescent="0.3">
      <c r="A349" s="4">
        <v>45611</v>
      </c>
      <c r="B349" s="1">
        <v>9174438.8100000005</v>
      </c>
      <c r="C349" s="1">
        <v>11.837999999999999</v>
      </c>
      <c r="D349" s="1">
        <v>11.8482</v>
      </c>
      <c r="E349" s="3">
        <f>(D349-C349)</f>
        <v>1.0200000000001097E-2</v>
      </c>
      <c r="F349" s="2">
        <f>+E349/C349</f>
        <v>8.6163203243800452E-4</v>
      </c>
      <c r="K349" s="1">
        <f>IF(E349&gt;0,1,0)</f>
        <v>1</v>
      </c>
      <c r="L349" s="1">
        <f>IF(E349&lt;0,1,0)</f>
        <v>0</v>
      </c>
      <c r="M349" s="1">
        <f>SUM(K349:L349)</f>
        <v>1</v>
      </c>
    </row>
    <row r="350" spans="1:13" ht="15.75" x14ac:dyDescent="0.3">
      <c r="A350" s="4">
        <v>45614</v>
      </c>
      <c r="B350" s="1">
        <v>9215620.7300000004</v>
      </c>
      <c r="C350" s="1">
        <v>11.8911</v>
      </c>
      <c r="D350" s="1">
        <v>11.9</v>
      </c>
      <c r="E350" s="3">
        <f>(D350-C350)</f>
        <v>8.9000000000005741E-3</v>
      </c>
      <c r="F350" s="2">
        <f>+E350/C350</f>
        <v>7.48458931469803E-4</v>
      </c>
      <c r="K350" s="1">
        <f>IF(E350&gt;0,1,0)</f>
        <v>1</v>
      </c>
      <c r="L350" s="1">
        <f>IF(E350&lt;0,1,0)</f>
        <v>0</v>
      </c>
      <c r="M350" s="1">
        <f>SUM(K350:L350)</f>
        <v>1</v>
      </c>
    </row>
    <row r="351" spans="1:13" ht="15.75" x14ac:dyDescent="0.3">
      <c r="A351" s="4">
        <v>45615</v>
      </c>
      <c r="B351" s="1">
        <v>9188621.3100000005</v>
      </c>
      <c r="C351" s="1">
        <v>11.856299999999999</v>
      </c>
      <c r="D351" s="1">
        <v>11.87</v>
      </c>
      <c r="E351" s="3">
        <f>(D351-C351)</f>
        <v>1.3700000000000045E-2</v>
      </c>
      <c r="F351" s="2">
        <f>+E351/C351</f>
        <v>1.1555038249706946E-3</v>
      </c>
      <c r="K351" s="1">
        <f>IF(E351&gt;0,1,0)</f>
        <v>1</v>
      </c>
      <c r="L351" s="1">
        <f>IF(E351&lt;0,1,0)</f>
        <v>0</v>
      </c>
      <c r="M351" s="1">
        <f>SUM(K351:L351)</f>
        <v>1</v>
      </c>
    </row>
    <row r="352" spans="1:13" ht="15.75" x14ac:dyDescent="0.3">
      <c r="A352" s="4">
        <v>45616</v>
      </c>
      <c r="B352" s="1">
        <v>9190966.6899999995</v>
      </c>
      <c r="C352" s="1">
        <v>11.859299999999999</v>
      </c>
      <c r="D352" s="1">
        <v>11.87</v>
      </c>
      <c r="E352" s="3">
        <f>(D352-C352)</f>
        <v>1.0699999999999932E-2</v>
      </c>
      <c r="F352" s="2">
        <f>+E352/C352</f>
        <v>9.0224549509666948E-4</v>
      </c>
      <c r="K352" s="1">
        <f>IF(E352&gt;0,1,0)</f>
        <v>1</v>
      </c>
      <c r="L352" s="1">
        <f>IF(E352&lt;0,1,0)</f>
        <v>0</v>
      </c>
      <c r="M352" s="1">
        <f>SUM(K352:L352)</f>
        <v>1</v>
      </c>
    </row>
    <row r="353" spans="1:13" ht="15.75" x14ac:dyDescent="0.3">
      <c r="A353" s="4">
        <v>45617</v>
      </c>
      <c r="B353" s="1">
        <v>9277018.9399999995</v>
      </c>
      <c r="C353" s="1">
        <v>11.9703</v>
      </c>
      <c r="D353" s="1">
        <v>11.99</v>
      </c>
      <c r="E353" s="3">
        <f>(D353-C353)</f>
        <v>1.9700000000000273E-2</v>
      </c>
      <c r="F353" s="2">
        <f>+E353/C353</f>
        <v>1.6457398728519982E-3</v>
      </c>
      <c r="K353" s="1">
        <f>IF(E353&gt;0,1,0)</f>
        <v>1</v>
      </c>
      <c r="L353" s="1">
        <f>IF(E353&lt;0,1,0)</f>
        <v>0</v>
      </c>
      <c r="M353" s="1">
        <f>SUM(K353:L353)</f>
        <v>1</v>
      </c>
    </row>
    <row r="354" spans="1:13" ht="15.75" x14ac:dyDescent="0.3">
      <c r="A354" s="4">
        <v>45618</v>
      </c>
      <c r="B354" s="1">
        <v>9362970.8499999996</v>
      </c>
      <c r="C354" s="1">
        <v>12.081300000000001</v>
      </c>
      <c r="D354" s="1">
        <v>12.083299999999999</v>
      </c>
      <c r="E354" s="3">
        <f>(D354-C354)</f>
        <v>1.9999999999988916E-3</v>
      </c>
      <c r="F354" s="2">
        <f>+E354/C354</f>
        <v>1.6554509862340075E-4</v>
      </c>
      <c r="K354" s="1">
        <f>IF(E354&gt;0,1,0)</f>
        <v>1</v>
      </c>
      <c r="L354" s="1">
        <f>IF(E354&lt;0,1,0)</f>
        <v>0</v>
      </c>
      <c r="M354" s="1">
        <f>SUM(K354:L354)</f>
        <v>1</v>
      </c>
    </row>
    <row r="355" spans="1:13" ht="15.75" x14ac:dyDescent="0.3">
      <c r="A355" s="4">
        <v>45621</v>
      </c>
      <c r="B355" s="1">
        <v>9409181.1500000004</v>
      </c>
      <c r="C355" s="1">
        <v>12.1409</v>
      </c>
      <c r="D355" s="1">
        <v>12.2</v>
      </c>
      <c r="E355" s="3">
        <f>(D355-C355)</f>
        <v>5.9099999999999042E-2</v>
      </c>
      <c r="F355" s="2">
        <f>+E355/C355</f>
        <v>4.8678434053487834E-3</v>
      </c>
      <c r="K355" s="1">
        <f>IF(E355&gt;0,1,0)</f>
        <v>1</v>
      </c>
      <c r="L355" s="1">
        <f>IF(E355&lt;0,1,0)</f>
        <v>0</v>
      </c>
      <c r="M355" s="1">
        <f>SUM(K355:L355)</f>
        <v>1</v>
      </c>
    </row>
    <row r="356" spans="1:13" ht="15.75" x14ac:dyDescent="0.3">
      <c r="A356" s="4">
        <v>45622</v>
      </c>
      <c r="B356" s="1">
        <v>9450545.9000000004</v>
      </c>
      <c r="C356" s="1">
        <v>12.1943</v>
      </c>
      <c r="D356" s="1">
        <v>12.21</v>
      </c>
      <c r="E356" s="3">
        <f>(D356-C356)</f>
        <v>1.5700000000000713E-2</v>
      </c>
      <c r="F356" s="2">
        <f>+E356/C356</f>
        <v>1.287486776608802E-3</v>
      </c>
      <c r="K356" s="1">
        <f>IF(E356&gt;0,1,0)</f>
        <v>1</v>
      </c>
      <c r="L356" s="1">
        <f>IF(E356&lt;0,1,0)</f>
        <v>0</v>
      </c>
      <c r="M356" s="1">
        <f>SUM(K356:L356)</f>
        <v>1</v>
      </c>
    </row>
    <row r="357" spans="1:13" ht="15.75" x14ac:dyDescent="0.3">
      <c r="A357" s="4">
        <v>45623</v>
      </c>
      <c r="B357" s="1">
        <v>9470383.4299999997</v>
      </c>
      <c r="C357" s="1">
        <v>12.219799999999999</v>
      </c>
      <c r="D357" s="1">
        <v>12.23</v>
      </c>
      <c r="E357" s="3">
        <f>(D357-C357)</f>
        <v>1.0200000000001097E-2</v>
      </c>
      <c r="F357" s="2">
        <f>+E357/C357</f>
        <v>8.3471087906521364E-4</v>
      </c>
      <c r="K357" s="1">
        <f>IF(E357&gt;0,1,0)</f>
        <v>1</v>
      </c>
      <c r="L357" s="1">
        <f>IF(E357&lt;0,1,0)</f>
        <v>0</v>
      </c>
      <c r="M357" s="1">
        <f>SUM(K357:L357)</f>
        <v>1</v>
      </c>
    </row>
    <row r="358" spans="1:13" ht="15.75" x14ac:dyDescent="0.3">
      <c r="A358" s="4">
        <v>45625</v>
      </c>
      <c r="B358" s="1">
        <v>9480700.4100000001</v>
      </c>
      <c r="C358" s="1">
        <v>12.2332</v>
      </c>
      <c r="D358" s="1">
        <v>12.2446</v>
      </c>
      <c r="E358" s="3">
        <f>(D358-C358)</f>
        <v>1.1400000000000077E-2</v>
      </c>
      <c r="F358" s="2">
        <f>+E358/C358</f>
        <v>9.3189026583396627E-4</v>
      </c>
      <c r="K358" s="1">
        <f>IF(E358&gt;0,1,0)</f>
        <v>1</v>
      </c>
      <c r="L358" s="1">
        <f>IF(E358&lt;0,1,0)</f>
        <v>0</v>
      </c>
      <c r="M358" s="1">
        <f>SUM(K358:L358)</f>
        <v>1</v>
      </c>
    </row>
    <row r="359" spans="1:13" ht="15.75" x14ac:dyDescent="0.3">
      <c r="A359" s="4">
        <v>45628</v>
      </c>
      <c r="B359" s="1">
        <v>9457363.1999999993</v>
      </c>
      <c r="C359" s="1">
        <v>12.202999999999999</v>
      </c>
      <c r="D359" s="1">
        <v>12.22</v>
      </c>
      <c r="E359" s="3">
        <f>(D359-C359)</f>
        <v>1.7000000000001236E-2</v>
      </c>
      <c r="F359" s="2">
        <f>+E359/C359</f>
        <v>1.3931000573630449E-3</v>
      </c>
      <c r="K359" s="1">
        <f>IF(E359&gt;0,1,0)</f>
        <v>1</v>
      </c>
      <c r="L359" s="1">
        <f>IF(E359&lt;0,1,0)</f>
        <v>0</v>
      </c>
      <c r="M359" s="1">
        <f>SUM(K359:L359)</f>
        <v>1</v>
      </c>
    </row>
    <row r="360" spans="1:13" ht="15.75" x14ac:dyDescent="0.3">
      <c r="A360" s="4">
        <v>45629</v>
      </c>
      <c r="B360" s="1">
        <v>9424107.6899999995</v>
      </c>
      <c r="C360" s="1">
        <v>12.1601</v>
      </c>
      <c r="D360" s="1">
        <v>12.17</v>
      </c>
      <c r="E360" s="3">
        <f>(D360-C360)</f>
        <v>9.9000000000000199E-3</v>
      </c>
      <c r="F360" s="2">
        <f>+E360/C360</f>
        <v>8.1413804162794876E-4</v>
      </c>
      <c r="K360" s="1">
        <f>IF(E360&gt;0,1,0)</f>
        <v>1</v>
      </c>
      <c r="L360" s="1">
        <f>IF(E360&lt;0,1,0)</f>
        <v>0</v>
      </c>
      <c r="M360" s="1">
        <f>SUM(K360:L360)</f>
        <v>1</v>
      </c>
    </row>
    <row r="361" spans="1:13" ht="15.75" x14ac:dyDescent="0.3">
      <c r="A361" s="4">
        <v>45630</v>
      </c>
      <c r="B361" s="1">
        <v>9377012.1300000008</v>
      </c>
      <c r="C361" s="1">
        <v>12.099399999999999</v>
      </c>
      <c r="D361" s="1">
        <v>12.1</v>
      </c>
      <c r="E361" s="3">
        <f>(D361-C361)</f>
        <v>6.0000000000037801E-4</v>
      </c>
      <c r="F361" s="2">
        <f>+E361/C361</f>
        <v>4.9589235829907105E-5</v>
      </c>
      <c r="K361" s="1">
        <f>IF(E361&gt;0,1,0)</f>
        <v>1</v>
      </c>
      <c r="L361" s="1">
        <f>IF(E361&lt;0,1,0)</f>
        <v>0</v>
      </c>
      <c r="M361" s="1">
        <f>SUM(K361:L361)</f>
        <v>1</v>
      </c>
    </row>
    <row r="362" spans="1:13" ht="15.75" x14ac:dyDescent="0.3">
      <c r="A362" s="4">
        <v>45631</v>
      </c>
      <c r="B362" s="1">
        <v>9385725.9499999993</v>
      </c>
      <c r="C362" s="1">
        <v>12.1106</v>
      </c>
      <c r="D362" s="1">
        <v>12.111599999999999</v>
      </c>
      <c r="E362" s="3">
        <f>(D362-C362)</f>
        <v>9.9999999999944578E-4</v>
      </c>
      <c r="F362" s="2">
        <f>+E362/C362</f>
        <v>8.2572292041636732E-5</v>
      </c>
      <c r="K362" s="1">
        <f>IF(E362&gt;0,1,0)</f>
        <v>1</v>
      </c>
      <c r="L362" s="1">
        <f>IF(E362&lt;0,1,0)</f>
        <v>0</v>
      </c>
      <c r="M362" s="1">
        <f>SUM(K362:L362)</f>
        <v>1</v>
      </c>
    </row>
    <row r="363" spans="1:13" ht="15.75" x14ac:dyDescent="0.3">
      <c r="A363" s="4">
        <v>45632</v>
      </c>
      <c r="B363" s="1">
        <v>9342948.8499999996</v>
      </c>
      <c r="C363" s="1">
        <v>12.055400000000001</v>
      </c>
      <c r="D363" s="1">
        <v>12.055400000000001</v>
      </c>
      <c r="E363" s="3">
        <f>(D363-C363)</f>
        <v>0</v>
      </c>
      <c r="F363" s="2">
        <f>+E363/C363</f>
        <v>0</v>
      </c>
      <c r="K363" s="1">
        <f>IF(E363&gt;0,1,0)</f>
        <v>0</v>
      </c>
      <c r="L363" s="1">
        <f>IF(E363&lt;0,1,0)</f>
        <v>0</v>
      </c>
      <c r="M363" s="1">
        <f>SUM(K363:L363)</f>
        <v>0</v>
      </c>
    </row>
    <row r="364" spans="1:13" ht="15.75" x14ac:dyDescent="0.3">
      <c r="A364" s="4">
        <v>45635</v>
      </c>
      <c r="B364" s="1">
        <v>9309294.0899999999</v>
      </c>
      <c r="C364" s="1">
        <v>12.012</v>
      </c>
      <c r="D364" s="1">
        <v>12.012</v>
      </c>
      <c r="E364" s="3">
        <f>(D364-C364)</f>
        <v>0</v>
      </c>
      <c r="F364" s="2">
        <f>+E364/C364</f>
        <v>0</v>
      </c>
      <c r="K364" s="1">
        <f>IF(E364&gt;0,1,0)</f>
        <v>0</v>
      </c>
      <c r="L364" s="1">
        <f>IF(E364&lt;0,1,0)</f>
        <v>0</v>
      </c>
      <c r="M364" s="1">
        <f>SUM(K364:L364)</f>
        <v>0</v>
      </c>
    </row>
    <row r="365" spans="1:13" ht="15.75" x14ac:dyDescent="0.3">
      <c r="A365" s="4">
        <v>45636</v>
      </c>
      <c r="B365" s="1">
        <v>9266412.4700000007</v>
      </c>
      <c r="C365" s="1">
        <v>11.9567</v>
      </c>
      <c r="D365" s="1">
        <v>11.97</v>
      </c>
      <c r="E365" s="3">
        <f>(D365-C365)</f>
        <v>1.3300000000000978E-2</v>
      </c>
      <c r="F365" s="2">
        <f>+E365/C365</f>
        <v>1.1123470522803932E-3</v>
      </c>
      <c r="K365" s="1">
        <f>IF(E365&gt;0,1,0)</f>
        <v>1</v>
      </c>
      <c r="L365" s="1">
        <f>IF(E365&lt;0,1,0)</f>
        <v>0</v>
      </c>
      <c r="M365" s="1">
        <f>SUM(K365:L365)</f>
        <v>1</v>
      </c>
    </row>
    <row r="366" spans="1:13" ht="15.75" x14ac:dyDescent="0.3">
      <c r="A366" s="4">
        <v>45637</v>
      </c>
      <c r="B366" s="1">
        <v>9228667.9299999997</v>
      </c>
      <c r="C366" s="1">
        <v>11.907999999999999</v>
      </c>
      <c r="D366" s="1">
        <v>11.914899999999999</v>
      </c>
      <c r="E366" s="3">
        <f>(D366-C366)</f>
        <v>6.8999999999999062E-3</v>
      </c>
      <c r="F366" s="2">
        <f>+E366/C366</f>
        <v>5.7944239166945804E-4</v>
      </c>
      <c r="K366" s="1">
        <f>IF(E366&gt;0,1,0)</f>
        <v>1</v>
      </c>
      <c r="L366" s="1">
        <f>IF(E366&lt;0,1,0)</f>
        <v>0</v>
      </c>
      <c r="M366" s="1">
        <f>SUM(K366:L366)</f>
        <v>1</v>
      </c>
    </row>
    <row r="367" spans="1:13" ht="15.75" x14ac:dyDescent="0.3">
      <c r="A367" s="4">
        <v>45638</v>
      </c>
      <c r="B367" s="1">
        <v>9188229.6899999995</v>
      </c>
      <c r="C367" s="1">
        <v>11.8558</v>
      </c>
      <c r="D367" s="1">
        <v>11.87</v>
      </c>
      <c r="E367" s="3">
        <f>(D367-C367)</f>
        <v>1.419999999999888E-2</v>
      </c>
      <c r="F367" s="2">
        <f>+E367/C367</f>
        <v>1.1977260075236491E-3</v>
      </c>
      <c r="K367" s="1">
        <f>IF(E367&gt;0,1,0)</f>
        <v>1</v>
      </c>
      <c r="L367" s="1">
        <f>IF(E367&lt;0,1,0)</f>
        <v>0</v>
      </c>
      <c r="M367" s="1">
        <f>SUM(K367:L367)</f>
        <v>1</v>
      </c>
    </row>
    <row r="368" spans="1:13" ht="15.75" x14ac:dyDescent="0.3">
      <c r="A368" s="4">
        <v>45639</v>
      </c>
      <c r="B368" s="1">
        <v>9148608.1300000008</v>
      </c>
      <c r="C368" s="1">
        <v>11.8047</v>
      </c>
      <c r="D368" s="1">
        <v>11.815300000000001</v>
      </c>
      <c r="E368" s="3">
        <f>(D368-C368)</f>
        <v>1.0600000000000165E-2</v>
      </c>
      <c r="F368" s="2">
        <f>+E368/C368</f>
        <v>8.9794742771948165E-4</v>
      </c>
      <c r="K368" s="1">
        <f>IF(E368&gt;0,1,0)</f>
        <v>1</v>
      </c>
      <c r="L368" s="1">
        <f>IF(E368&lt;0,1,0)</f>
        <v>0</v>
      </c>
      <c r="M368" s="1">
        <f>SUM(K368:L368)</f>
        <v>1</v>
      </c>
    </row>
    <row r="369" spans="1:13" ht="15.75" x14ac:dyDescent="0.3">
      <c r="A369" s="4">
        <v>45642</v>
      </c>
      <c r="B369" s="1">
        <v>9111363.3200000003</v>
      </c>
      <c r="C369" s="1">
        <v>11.756600000000001</v>
      </c>
      <c r="D369" s="1">
        <v>11.77</v>
      </c>
      <c r="E369" s="3">
        <f>(D369-C369)</f>
        <v>1.3399999999998968E-2</v>
      </c>
      <c r="F369" s="2">
        <f>+E369/C369</f>
        <v>1.1397853120799354E-3</v>
      </c>
      <c r="K369" s="1">
        <f>IF(E369&gt;0,1,0)</f>
        <v>1</v>
      </c>
      <c r="L369" s="1">
        <f>IF(E369&lt;0,1,0)</f>
        <v>0</v>
      </c>
      <c r="M369" s="1">
        <f>SUM(K369:L369)</f>
        <v>1</v>
      </c>
    </row>
    <row r="370" spans="1:13" ht="15.75" x14ac:dyDescent="0.3">
      <c r="A370" s="4">
        <v>45643</v>
      </c>
      <c r="B370" s="1">
        <v>9100845.5199999996</v>
      </c>
      <c r="C370" s="1">
        <v>11.743</v>
      </c>
      <c r="D370" s="1">
        <v>11.748200000000001</v>
      </c>
      <c r="E370" s="3">
        <f>(D370-C370)</f>
        <v>5.2000000000003155E-3</v>
      </c>
      <c r="F370" s="2">
        <f>+E370/C370</f>
        <v>4.4281699736015628E-4</v>
      </c>
      <c r="K370" s="1">
        <f>IF(E370&gt;0,1,0)</f>
        <v>1</v>
      </c>
      <c r="L370" s="1">
        <f>IF(E370&lt;0,1,0)</f>
        <v>0</v>
      </c>
      <c r="M370" s="1">
        <f>SUM(K370:L370)</f>
        <v>1</v>
      </c>
    </row>
    <row r="371" spans="1:13" ht="15.75" x14ac:dyDescent="0.3">
      <c r="A371" s="4">
        <v>45644</v>
      </c>
      <c r="B371" s="1">
        <v>8877619.0999999996</v>
      </c>
      <c r="C371" s="1">
        <v>11.455</v>
      </c>
      <c r="D371" s="1">
        <v>11.47</v>
      </c>
      <c r="E371" s="3">
        <f>(D371-C371)</f>
        <v>1.5000000000000568E-2</v>
      </c>
      <c r="F371" s="2">
        <f>+E371/C371</f>
        <v>1.309471846355353E-3</v>
      </c>
      <c r="K371" s="1">
        <f>IF(E371&gt;0,1,0)</f>
        <v>1</v>
      </c>
      <c r="L371" s="1">
        <f>IF(E371&lt;0,1,0)</f>
        <v>0</v>
      </c>
      <c r="M371" s="1">
        <f>SUM(K371:L371)</f>
        <v>1</v>
      </c>
    </row>
    <row r="372" spans="1:13" ht="15.75" x14ac:dyDescent="0.3">
      <c r="A372" s="4">
        <v>45645</v>
      </c>
      <c r="B372" s="1">
        <v>8843524.1199999992</v>
      </c>
      <c r="C372" s="1">
        <v>11.411</v>
      </c>
      <c r="D372" s="1">
        <v>11.43</v>
      </c>
      <c r="E372" s="3">
        <f>(D372-C372)</f>
        <v>1.9000000000000128E-2</v>
      </c>
      <c r="F372" s="2">
        <f>+E372/C372</f>
        <v>1.6650600297958224E-3</v>
      </c>
      <c r="K372" s="1">
        <f>IF(E372&gt;0,1,0)</f>
        <v>1</v>
      </c>
      <c r="L372" s="1">
        <f>IF(E372&lt;0,1,0)</f>
        <v>0</v>
      </c>
      <c r="M372" s="1">
        <f>SUM(K372:L372)</f>
        <v>1</v>
      </c>
    </row>
    <row r="373" spans="1:13" ht="15.75" x14ac:dyDescent="0.3">
      <c r="A373" s="4">
        <v>45646</v>
      </c>
      <c r="B373" s="1">
        <v>8931264.6600000001</v>
      </c>
      <c r="C373" s="1">
        <v>11.5242</v>
      </c>
      <c r="D373" s="1">
        <v>11.513400000000001</v>
      </c>
      <c r="E373" s="3">
        <f>(D373-C373)</f>
        <v>-1.0799999999999699E-2</v>
      </c>
      <c r="F373" s="2">
        <f>+E373/C373</f>
        <v>-9.371583276930024E-4</v>
      </c>
      <c r="K373" s="1">
        <f>IF(E373&gt;0,1,0)</f>
        <v>0</v>
      </c>
      <c r="L373" s="1">
        <f>IF(E373&lt;0,1,0)</f>
        <v>1</v>
      </c>
      <c r="M373" s="1">
        <f>SUM(K373:L373)</f>
        <v>1</v>
      </c>
    </row>
    <row r="374" spans="1:13" ht="15.75" x14ac:dyDescent="0.3">
      <c r="A374" s="4">
        <v>45649</v>
      </c>
      <c r="B374" s="1">
        <v>8944076.1799999997</v>
      </c>
      <c r="C374" s="1">
        <v>11.540699999999999</v>
      </c>
      <c r="D374" s="1">
        <v>11.56</v>
      </c>
      <c r="E374" s="3">
        <f>(D374-C374)</f>
        <v>1.9300000000001205E-2</v>
      </c>
      <c r="F374" s="2">
        <f>+E374/C374</f>
        <v>1.6723422322737101E-3</v>
      </c>
      <c r="K374" s="1">
        <f>IF(E374&gt;0,1,0)</f>
        <v>1</v>
      </c>
      <c r="L374" s="1">
        <f>IF(E374&lt;0,1,0)</f>
        <v>0</v>
      </c>
      <c r="M374" s="1">
        <f>SUM(K374:L374)</f>
        <v>1</v>
      </c>
    </row>
    <row r="375" spans="1:13" ht="15.75" x14ac:dyDescent="0.3">
      <c r="A375" s="4">
        <v>45650</v>
      </c>
      <c r="B375" s="1">
        <v>9022096.0800000001</v>
      </c>
      <c r="C375" s="1">
        <v>11.641400000000001</v>
      </c>
      <c r="D375" s="1">
        <v>11.65</v>
      </c>
      <c r="E375" s="3">
        <f>(D375-C375)</f>
        <v>8.5999999999994969E-3</v>
      </c>
      <c r="F375" s="2">
        <f>+E375/C375</f>
        <v>7.3874276289788996E-4</v>
      </c>
      <c r="K375" s="1">
        <f>IF(E375&gt;0,1,0)</f>
        <v>1</v>
      </c>
      <c r="L375" s="1">
        <f>IF(E375&lt;0,1,0)</f>
        <v>0</v>
      </c>
      <c r="M375" s="1">
        <f>SUM(K375:L375)</f>
        <v>1</v>
      </c>
    </row>
    <row r="376" spans="1:13" ht="15.75" x14ac:dyDescent="0.3">
      <c r="A376" s="4">
        <v>45652</v>
      </c>
      <c r="B376" s="1">
        <v>9034348.8800000008</v>
      </c>
      <c r="C376" s="1">
        <v>11.6572</v>
      </c>
      <c r="D376" s="1">
        <v>11.68</v>
      </c>
      <c r="E376" s="3">
        <f>(D376-C376)</f>
        <v>2.2800000000000153E-2</v>
      </c>
      <c r="F376" s="2">
        <f>+E376/C376</f>
        <v>1.9558727653295948E-3</v>
      </c>
      <c r="K376" s="1">
        <f>IF(E376&gt;0,1,0)</f>
        <v>1</v>
      </c>
      <c r="L376" s="1">
        <f>IF(E376&lt;0,1,0)</f>
        <v>0</v>
      </c>
      <c r="M376" s="1">
        <f>SUM(K376:L376)</f>
        <v>1</v>
      </c>
    </row>
    <row r="377" spans="1:13" ht="15.75" x14ac:dyDescent="0.3">
      <c r="A377" s="4">
        <v>45653</v>
      </c>
      <c r="B377" s="1">
        <v>8924375.0500000007</v>
      </c>
      <c r="C377" s="1">
        <v>11.5153</v>
      </c>
      <c r="D377" s="1">
        <v>11.518800000000001</v>
      </c>
      <c r="E377" s="3">
        <f>(D377-C377)</f>
        <v>3.5000000000007248E-3</v>
      </c>
      <c r="F377" s="2">
        <f>+E377/C377</f>
        <v>3.0394344915032391E-4</v>
      </c>
      <c r="K377" s="1">
        <f>IF(E377&gt;0,1,0)</f>
        <v>1</v>
      </c>
      <c r="L377" s="1">
        <f>IF(E377&lt;0,1,0)</f>
        <v>0</v>
      </c>
      <c r="M377" s="1">
        <f>SUM(K377:L377)</f>
        <v>1</v>
      </c>
    </row>
    <row r="378" spans="1:13" ht="15.75" x14ac:dyDescent="0.3">
      <c r="A378" s="4">
        <v>45656</v>
      </c>
      <c r="B378" s="1">
        <v>8837006.1799999997</v>
      </c>
      <c r="C378" s="1">
        <v>11.4026</v>
      </c>
      <c r="D378" s="1">
        <v>11.419</v>
      </c>
      <c r="E378" s="3">
        <f>(D378-C378)</f>
        <v>1.6400000000000858E-2</v>
      </c>
      <c r="F378" s="2">
        <f>+E378/C378</f>
        <v>1.4382684650869853E-3</v>
      </c>
      <c r="K378" s="1">
        <f>IF(E378&gt;0,1,0)</f>
        <v>1</v>
      </c>
      <c r="L378" s="1">
        <f>IF(E378&lt;0,1,0)</f>
        <v>0</v>
      </c>
      <c r="M378" s="1">
        <f>SUM(K378:L378)</f>
        <v>1</v>
      </c>
    </row>
    <row r="379" spans="1:13" ht="15.75" x14ac:dyDescent="0.3">
      <c r="A379" s="4">
        <v>45657</v>
      </c>
      <c r="B379" s="1">
        <v>8855405.0899999999</v>
      </c>
      <c r="C379" s="1">
        <v>11.426299999999999</v>
      </c>
      <c r="D379" s="1">
        <v>11.4657</v>
      </c>
      <c r="E379" s="3">
        <f>(D379-C379)</f>
        <v>3.9400000000000546E-2</v>
      </c>
      <c r="F379" s="2">
        <f>+E379/C379</f>
        <v>3.4481853268337561E-3</v>
      </c>
      <c r="G379" s="1">
        <f>SUM(K128:K379)</f>
        <v>175</v>
      </c>
      <c r="H379" s="1">
        <f>SUM(L128:L379)</f>
        <v>73</v>
      </c>
      <c r="K379" s="1">
        <f>IF(E379&gt;0,1,0)</f>
        <v>1</v>
      </c>
      <c r="L379" s="1">
        <f>IF(E379&lt;0,1,0)</f>
        <v>0</v>
      </c>
      <c r="M379" s="1">
        <f>SUM(K379:L379)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BDVG</vt:lpstr>
    </vt:vector>
  </TitlesOfParts>
  <Company>iMGP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Mejia</dc:creator>
  <cp:lastModifiedBy>Christian Mejia</cp:lastModifiedBy>
  <dcterms:created xsi:type="dcterms:W3CDTF">2025-02-07T18:42:02Z</dcterms:created>
  <dcterms:modified xsi:type="dcterms:W3CDTF">2025-02-07T18:42:53Z</dcterms:modified>
</cp:coreProperties>
</file>